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27-24/"/>
    </mc:Choice>
  </mc:AlternateContent>
  <xr:revisionPtr revIDLastSave="0" documentId="8_{FA7BB036-B910-4186-B767-CAFA149B19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<sst xmlns="http://schemas.openxmlformats.org/spreadsheetml/2006/main" count="128" uniqueCount="97">
  <si>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</si>
  <si>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</si>
  <si>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</si>
  <si>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</si>
  <si>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</si>
  <si>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</si>
  <si>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</si>
  <si>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</si>
  <si>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</si>
  <si>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</si>
  <si>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</si>
  <si>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</si>
  <si>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</si>
  <si>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</si>
  <si>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</si>
  <si>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</si>
  <si>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</si>
  <si>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</si>
  <si>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</si>
  <si>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</si>
  <si>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</si>
  <si>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</si>
  <si>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</si>
  <si>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</si>
  <si>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</si>
  <si>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</si>
  <si>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</si>
  <si>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</si>
  <si>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</si>
  <si>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</si>
  <si>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</si>
  <si>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</si>
  <si>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</si>
  <si>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</si>
  <si>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</si>
  <si>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</si>
  <si>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</si>
  <si>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</si>
  <si>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</si>
  <si>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</si>
  <si>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</si>
  <si>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</si>
  <si>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</si>
  <si>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</si>
  <si>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</si>
  <si>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</si>
  <si>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</si>
  <si>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</si>
  <si>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</si>
  <si>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</si>
  <si>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</si>
  <si>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</si>
  <si>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</si>
  <si>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</si>
  <si>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</si>
  <si>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</si>
  <si>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</si>
  <si>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</si>
  <si>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</si>
  <si>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</si>
  <si>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</si>
  <si>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</si>
  <si>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</si>
  <si>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</si>
  <si>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</si>
  <si>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</si>
  <si>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</si>
  <si>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</si>
  <si>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</si>
  <si>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</si>
  <si>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</si>
  <si>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</si>
  <si>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</si>
  <si>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</si>
  <si>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</si>
  <si>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</si>
  <si>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</si>
  <si>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</si>
  <si>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</si>
  <si>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</si>
  <si>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</si>
  <si>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</si>
  <si>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</si>
  <si>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</si>
  <si>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</si>
  <si>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</si>
  <si>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</si>
  <si>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</si>
  <si>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</si>
  <si>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</si>
  <si>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</si>
  <si>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t>čištění příkopů od nánosu do 0,5m3/m</t>
  </si>
  <si>
    <r>
      <t>Datum:   1</t>
    </r>
    <r>
      <rPr>
        <sz val="9"/>
        <rFont val="Arial CE"/>
        <charset val="238"/>
      </rPr>
      <t>.3.2024</t>
    </r>
  </si>
  <si>
    <t>Stavba: III/26823 křižovatka se sil. III/2761 - Maníkovice</t>
  </si>
  <si>
    <t xml:space="preserve">Objekt:    sil.    III/26823        km 0,530 - 1,302  </t>
  </si>
  <si>
    <t xml:space="preserve">staničení km km  0,530 - 1,302 </t>
  </si>
  <si>
    <t xml:space="preserve"> III/26823 křižovatka se sil. III/2761 - Maníkovice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</si>
</sst>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9" sqref="K9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</row>
    <row r="2" spans="1:11" ht="12.75" customHeight="1" x14ac:dyDescent="0.2">
      <c r="A2" s="119" t="s">
        <v>19</v>
      </c>
      <c r="B2" s="120"/>
      <c r="C2" s="123" t="s">
        <v>96</v>
      </c>
      <c r="D2" s="124"/>
      <c r="E2" s="127" t="s">
        <v>20</v>
      </c>
      <c r="F2" s="128" t="s">
        <v>73</v>
      </c>
      <c r="G2" s="129"/>
      <c r="H2" s="127" t="s">
        <v>21</v>
      </c>
      <c r="I2" s="134"/>
    </row>
    <row r="3" spans="1:11" x14ac:dyDescent="0.2">
      <c r="A3" s="121"/>
      <c r="B3" s="122"/>
      <c r="C3" s="125"/>
      <c r="D3" s="126"/>
      <c r="E3" s="122"/>
      <c r="F3" s="130"/>
      <c r="G3" s="131"/>
      <c r="H3" s="122"/>
      <c r="I3" s="133"/>
    </row>
    <row r="4" spans="1:11" ht="12.75" customHeight="1" x14ac:dyDescent="0.2">
      <c r="A4" s="135" t="s">
        <v>22</v>
      </c>
      <c r="B4" s="122"/>
      <c r="C4" s="136" t="s">
        <v>90</v>
      </c>
      <c r="D4" s="137"/>
      <c r="E4" s="140" t="s">
        <v>23</v>
      </c>
      <c r="F4" s="140"/>
      <c r="G4" s="122"/>
      <c r="H4" s="140" t="s">
        <v>21</v>
      </c>
      <c r="I4" s="141"/>
    </row>
    <row r="5" spans="1:11" ht="12.75" customHeight="1" x14ac:dyDescent="0.2">
      <c r="A5" s="121"/>
      <c r="B5" s="122"/>
      <c r="C5" s="138"/>
      <c r="D5" s="139"/>
      <c r="E5" s="122"/>
      <c r="F5" s="122"/>
      <c r="G5" s="122"/>
      <c r="H5" s="122"/>
      <c r="I5" s="142"/>
    </row>
    <row r="6" spans="1:11" ht="13.2" customHeight="1" x14ac:dyDescent="0.2">
      <c r="A6" s="135" t="s">
        <v>24</v>
      </c>
      <c r="B6" s="122"/>
      <c r="C6" s="143" t="s">
        <v>95</v>
      </c>
      <c r="D6" s="144"/>
      <c r="E6" s="140" t="s">
        <v>25</v>
      </c>
      <c r="F6" s="147"/>
      <c r="G6" s="148"/>
      <c r="H6" s="140" t="s">
        <v>21</v>
      </c>
      <c r="I6" s="132"/>
    </row>
    <row r="7" spans="1:11" x14ac:dyDescent="0.2">
      <c r="A7" s="121"/>
      <c r="B7" s="122"/>
      <c r="C7" s="145"/>
      <c r="D7" s="146"/>
      <c r="E7" s="122"/>
      <c r="F7" s="148"/>
      <c r="G7" s="148"/>
      <c r="H7" s="122"/>
      <c r="I7" s="133"/>
    </row>
    <row r="8" spans="1:11" x14ac:dyDescent="0.2">
      <c r="A8" s="135" t="s">
        <v>74</v>
      </c>
      <c r="B8" s="122"/>
      <c r="C8" s="150"/>
      <c r="D8" s="151"/>
      <c r="E8" s="140" t="s">
        <v>75</v>
      </c>
      <c r="F8" s="154" t="s">
        <v>87</v>
      </c>
      <c r="G8" s="148"/>
      <c r="H8" s="155" t="s">
        <v>76</v>
      </c>
      <c r="I8" s="157"/>
    </row>
    <row r="9" spans="1:11" x14ac:dyDescent="0.2">
      <c r="A9" s="121"/>
      <c r="B9" s="122"/>
      <c r="C9" s="152"/>
      <c r="D9" s="153"/>
      <c r="E9" s="122"/>
      <c r="F9" s="148"/>
      <c r="G9" s="148"/>
      <c r="H9" s="156"/>
      <c r="I9" s="158"/>
    </row>
    <row r="10" spans="1:11" x14ac:dyDescent="0.2">
      <c r="A10" s="135" t="s">
        <v>77</v>
      </c>
      <c r="B10" s="122"/>
      <c r="C10" s="147"/>
      <c r="D10" s="148"/>
      <c r="E10" s="140" t="s">
        <v>26</v>
      </c>
      <c r="F10" s="159" t="s">
        <v>87</v>
      </c>
      <c r="G10" s="148"/>
      <c r="H10" s="140" t="s">
        <v>27</v>
      </c>
      <c r="I10" s="149"/>
    </row>
    <row r="11" spans="1:11" x14ac:dyDescent="0.2">
      <c r="A11" s="121"/>
      <c r="B11" s="122"/>
      <c r="C11" s="148"/>
      <c r="D11" s="148"/>
      <c r="E11" s="122"/>
      <c r="F11" s="148"/>
      <c r="G11" s="148"/>
      <c r="H11" s="122"/>
      <c r="I11" s="142"/>
    </row>
    <row r="12" spans="1:11" ht="23.4" customHeight="1" thickBot="1" x14ac:dyDescent="0.25">
      <c r="A12" s="160" t="s">
        <v>28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" customHeight="1" x14ac:dyDescent="0.2">
      <c r="A13" s="38" t="s">
        <v>29</v>
      </c>
      <c r="B13" s="163" t="s">
        <v>30</v>
      </c>
      <c r="C13" s="164"/>
      <c r="D13" s="39" t="s">
        <v>31</v>
      </c>
      <c r="E13" s="165" t="s">
        <v>32</v>
      </c>
      <c r="F13" s="166"/>
      <c r="G13" s="39" t="s">
        <v>33</v>
      </c>
      <c r="H13" s="165" t="s">
        <v>34</v>
      </c>
      <c r="I13" s="167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68" t="s">
        <v>37</v>
      </c>
      <c r="E14" s="169"/>
      <c r="F14" s="42">
        <v>0</v>
      </c>
      <c r="G14" s="170" t="s">
        <v>38</v>
      </c>
      <c r="H14" s="171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8" t="s">
        <v>40</v>
      </c>
      <c r="E15" s="169"/>
      <c r="F15" s="42">
        <v>0</v>
      </c>
      <c r="G15" s="170" t="s">
        <v>41</v>
      </c>
      <c r="H15" s="171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8" t="s">
        <v>43</v>
      </c>
      <c r="E16" s="169"/>
      <c r="F16" s="42">
        <v>0</v>
      </c>
      <c r="G16" s="170" t="s">
        <v>44</v>
      </c>
      <c r="H16" s="171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8"/>
      <c r="E17" s="169"/>
      <c r="F17" s="45"/>
      <c r="G17" s="170" t="s">
        <v>45</v>
      </c>
      <c r="H17" s="171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8"/>
      <c r="E18" s="169"/>
      <c r="F18" s="45"/>
      <c r="G18" s="170" t="s">
        <v>47</v>
      </c>
      <c r="H18" s="171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8"/>
      <c r="E19" s="169"/>
      <c r="F19" s="45"/>
      <c r="G19" s="170" t="s">
        <v>48</v>
      </c>
      <c r="H19" s="171"/>
      <c r="I19" s="43">
        <v>0</v>
      </c>
    </row>
    <row r="20" spans="1:9" ht="15.15" customHeight="1" x14ac:dyDescent="0.2">
      <c r="A20" s="172" t="s">
        <v>49</v>
      </c>
      <c r="B20" s="173"/>
      <c r="C20" s="42">
        <v>0</v>
      </c>
      <c r="D20" s="168"/>
      <c r="E20" s="169"/>
      <c r="F20" s="45"/>
      <c r="G20" s="170"/>
      <c r="H20" s="171"/>
      <c r="I20" s="46"/>
    </row>
    <row r="21" spans="1:9" ht="15.15" customHeight="1" x14ac:dyDescent="0.2">
      <c r="A21" s="172" t="s">
        <v>50</v>
      </c>
      <c r="B21" s="173"/>
      <c r="C21" s="42">
        <v>0</v>
      </c>
      <c r="D21" s="168"/>
      <c r="E21" s="169"/>
      <c r="F21" s="45"/>
      <c r="G21" s="170"/>
      <c r="H21" s="171"/>
      <c r="I21" s="46"/>
    </row>
    <row r="22" spans="1:9" ht="16.649999999999999" customHeight="1" x14ac:dyDescent="0.2">
      <c r="A22" s="172" t="s">
        <v>51</v>
      </c>
      <c r="B22" s="173"/>
      <c r="C22" s="42">
        <f>SUM(C14:C21)</f>
        <v>0</v>
      </c>
      <c r="D22" s="174" t="s">
        <v>52</v>
      </c>
      <c r="E22" s="175"/>
      <c r="F22" s="42">
        <f>SUM(F14:F21)</f>
        <v>0</v>
      </c>
      <c r="G22" s="176" t="s">
        <v>53</v>
      </c>
      <c r="H22" s="173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6" t="s">
        <v>54</v>
      </c>
      <c r="B24" s="187"/>
      <c r="C24" s="50">
        <v>0</v>
      </c>
      <c r="I24" s="51"/>
    </row>
    <row r="25" spans="1:9" ht="15.15" customHeight="1" x14ac:dyDescent="0.2">
      <c r="A25" s="186" t="s">
        <v>55</v>
      </c>
      <c r="B25" s="187"/>
      <c r="C25" s="50">
        <v>0</v>
      </c>
      <c r="D25" s="188" t="s">
        <v>56</v>
      </c>
      <c r="E25" s="189"/>
      <c r="F25" s="50">
        <f>ROUND(C25*(14/100),2)</f>
        <v>0</v>
      </c>
      <c r="G25" s="190" t="s">
        <v>13</v>
      </c>
      <c r="H25" s="187"/>
      <c r="I25" s="52">
        <f>SUM(C24:C26)</f>
        <v>0</v>
      </c>
    </row>
    <row r="26" spans="1:9" ht="15.15" customHeight="1" x14ac:dyDescent="0.2">
      <c r="A26" s="186" t="s">
        <v>57</v>
      </c>
      <c r="B26" s="187"/>
      <c r="C26" s="50">
        <f>C22+F22+I22</f>
        <v>0</v>
      </c>
      <c r="D26" s="188" t="s">
        <v>6</v>
      </c>
      <c r="E26" s="189"/>
      <c r="F26" s="50">
        <f>ROUND(C26*(21/100),2)</f>
        <v>0</v>
      </c>
      <c r="G26" s="190" t="s">
        <v>58</v>
      </c>
      <c r="H26" s="187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8"/>
      <c r="B28" s="109"/>
      <c r="C28" s="110"/>
      <c r="D28" s="105"/>
      <c r="E28" s="106"/>
      <c r="F28" s="107"/>
      <c r="G28" s="105" t="s">
        <v>59</v>
      </c>
      <c r="H28" s="191"/>
      <c r="I28" s="192"/>
    </row>
    <row r="29" spans="1:9" ht="26.25" customHeight="1" x14ac:dyDescent="0.2">
      <c r="A29" s="111"/>
      <c r="B29" s="112"/>
      <c r="C29" s="113"/>
      <c r="D29" s="183"/>
      <c r="E29" s="184"/>
      <c r="F29" s="185"/>
      <c r="G29" s="183"/>
      <c r="H29" s="181"/>
      <c r="I29" s="182"/>
    </row>
    <row r="30" spans="1:9" ht="28.5" customHeight="1" x14ac:dyDescent="0.2">
      <c r="A30" s="111"/>
      <c r="B30" s="112"/>
      <c r="C30" s="113"/>
      <c r="D30" s="183"/>
      <c r="E30" s="184"/>
      <c r="F30" s="185"/>
      <c r="G30" s="180"/>
      <c r="H30" s="181"/>
      <c r="I30" s="182"/>
    </row>
    <row r="31" spans="1:9" ht="14.4" customHeight="1" x14ac:dyDescent="0.2">
      <c r="A31" s="111"/>
      <c r="B31" s="112"/>
      <c r="C31" s="113"/>
      <c r="D31" s="183"/>
      <c r="E31" s="184"/>
      <c r="F31" s="185"/>
      <c r="G31" s="183"/>
      <c r="H31" s="181"/>
      <c r="I31" s="182"/>
    </row>
    <row r="32" spans="1:9" ht="12.75" customHeight="1" thickBot="1" x14ac:dyDescent="0.25">
      <c r="A32" s="114"/>
      <c r="B32" s="115"/>
      <c r="C32" s="116"/>
      <c r="D32" s="177"/>
      <c r="E32" s="193"/>
      <c r="F32" s="194"/>
      <c r="G32" s="177"/>
      <c r="H32" s="178"/>
      <c r="I32" s="179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zoomScale="120" zoomScaleNormal="120" workbookViewId="0">
      <selection activeCell="M8" sqref="M8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93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94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92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11.5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39.200000000000003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7102.4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142.04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7102.4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3551.2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55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55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772</v>
      </c>
      <c r="E21" s="96"/>
      <c r="F21" s="79">
        <f t="shared" si="0"/>
        <v>0</v>
      </c>
      <c r="G21" s="70">
        <v>0.126</v>
      </c>
      <c r="H21" s="71">
        <f>D21*G21</f>
        <v>97.272000000000006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772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2">
      <c r="A23" s="27">
        <v>12932</v>
      </c>
      <c r="B23" s="28" t="s">
        <v>91</v>
      </c>
      <c r="C23" s="29" t="s">
        <v>4</v>
      </c>
      <c r="D23" s="78">
        <v>1544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84" t="s">
        <v>88</v>
      </c>
      <c r="B24" s="28" t="s">
        <v>89</v>
      </c>
      <c r="C24" s="29" t="s">
        <v>3</v>
      </c>
      <c r="D24" s="78">
        <v>1188.8800000000001</v>
      </c>
      <c r="E24" s="96"/>
      <c r="F24" s="79">
        <f t="shared" si="0"/>
        <v>0</v>
      </c>
      <c r="G24" s="70"/>
      <c r="H24" s="73"/>
      <c r="I24" s="72"/>
      <c r="J24" s="56"/>
    </row>
    <row r="25" spans="1:10" s="20" customFormat="1" ht="15.6" thickBot="1" x14ac:dyDescent="0.25">
      <c r="A25" s="98">
        <v>915111</v>
      </c>
      <c r="B25" s="99" t="s">
        <v>84</v>
      </c>
      <c r="C25" s="100" t="s">
        <v>2</v>
      </c>
      <c r="D25" s="101">
        <v>193</v>
      </c>
      <c r="E25" s="102"/>
      <c r="F25" s="103">
        <f t="shared" si="0"/>
        <v>0</v>
      </c>
      <c r="G25" s="67"/>
      <c r="H25" s="68"/>
      <c r="I25" s="69"/>
      <c r="J25" s="55"/>
    </row>
    <row r="26" spans="1:10" s="20" customFormat="1" ht="15" x14ac:dyDescent="0.2">
      <c r="A26" s="85"/>
      <c r="B26" s="86" t="s">
        <v>13</v>
      </c>
      <c r="C26" s="86"/>
      <c r="D26" s="86"/>
      <c r="E26" s="87" t="s">
        <v>5</v>
      </c>
      <c r="F26" s="97">
        <f>SUM(F12:F25)</f>
        <v>0</v>
      </c>
      <c r="G26" s="74"/>
      <c r="H26" s="74"/>
      <c r="I26" s="75"/>
    </row>
    <row r="27" spans="1:10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4"/>
      <c r="H27" s="74"/>
      <c r="I27" s="75"/>
    </row>
    <row r="28" spans="1:10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4"/>
      <c r="H28" s="74"/>
      <c r="I28" s="75"/>
    </row>
    <row r="29" spans="1:10" ht="24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B31" s="104"/>
      <c r="G31" s="74"/>
      <c r="H31" s="74"/>
      <c r="I31" s="75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2024-03-11T06:19:52Z</dcterms:modified>
</cp:coreProperties>
</file>