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krstredocesky-my.sharepoint.com/personal/marekv_kr-s_cz/Documents/Dokumenty/VEŘEJNÉ ZAKÁZKY/23.12.14 Pořízení IT vybavení/9_k podpisu a uveřejnění/"/>
    </mc:Choice>
  </mc:AlternateContent>
  <xr:revisionPtr revIDLastSave="33" documentId="13_ncr:1_{BB9452D4-FE9A-49BC-B339-86239D29199E}" xr6:coauthVersionLast="47" xr6:coauthVersionMax="47" xr10:uidLastSave="{A8288F3D-8BB1-4CCB-8E48-2072144F3364}"/>
  <workbookProtection workbookAlgorithmName="SHA-512" workbookHashValue="9cM511zQM4JN5YEcHJYhMY3FjLBik54vVHOlyypYBMx3ROtNRHpBRCi+EdQwU6xyhDbHCoNn0rgyM4dzHJlRTw==" workbookSaltValue="EeY5UJuGobYOWBuLN9d4ug==" workbookSpinCount="100000" lockStructure="1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H10" i="1"/>
  <c r="G10" i="1"/>
  <c r="G13" i="1"/>
  <c r="H13" i="1" s="1"/>
  <c r="G12" i="1"/>
  <c r="H12" i="1" s="1"/>
  <c r="G9" i="1"/>
  <c r="H9" i="1" s="1"/>
  <c r="G8" i="1"/>
  <c r="G14" i="1" l="1"/>
  <c r="H8" i="1"/>
  <c r="H14" i="1" s="1"/>
</calcChain>
</file>

<file path=xl/sharedStrings.xml><?xml version="1.0" encoding="utf-8"?>
<sst xmlns="http://schemas.openxmlformats.org/spreadsheetml/2006/main" count="22" uniqueCount="22">
  <si>
    <t>Název požadované učební pomůcky</t>
  </si>
  <si>
    <t>Technická specifikace požadované učební pomůcky Minimální požadované parametry:</t>
  </si>
  <si>
    <t>Množství v ks</t>
  </si>
  <si>
    <t>Název nabízené učební pomůcky</t>
  </si>
  <si>
    <t>Jednotková cena v Kč bez DPH</t>
  </si>
  <si>
    <t>Technická specifikace nabízené učební pomůcky, Minimální  parametry:</t>
  </si>
  <si>
    <t>Příloha č. 4B – Technická specifikace a požadavky pro část „B“</t>
  </si>
  <si>
    <t>PC</t>
  </si>
  <si>
    <t>Monitor</t>
  </si>
  <si>
    <t>Notebook</t>
  </si>
  <si>
    <t>Grafický tablet</t>
  </si>
  <si>
    <t>Procesor 10C, 3,4GHz, 12MB Cache, 2023 a novější - Benchmark dle www.cpubenchmark.net min. 17 500 bodů; Operační paměť 16GB (2x8GB), DDR4, 3200MT/s; PCIe NVMe M.2 SSD, 512GB, Class 35; Velikost 15,6"; Rozlišení displeje FHD 1920x1080px, 60Hz, WVA/IPS, Nedotykový, Antireflexní, 250 nit, NTSC 45%; Klávesnice s českou lokalizací, podsvícená, s numerickou částí; Bluetooth 5.2; WiFi6E AX, 2x2, 802.11ax; 3článková baterie, 42Wh; 45W napájecí zdroj, USB-C, EU zástrčka; Operační systém zcela kompatibilní s již používaným systémem ve škole (Windows 10/11 Pro) s možností přidání do domény. Licence musí být předinstalována a aktivační klíč musí být umístěn v BIOSu počítače. Druhotné licence nejsou akceptovány. Záruka typu NBD On-site po dobu 60 měsíců musí být poskytována výrobcem HW, nebo prostřednictvím partnerů ověřitelná na stránkách výrobce - servisní střediska pokrývající celé území ČR, možnost sledování servisních reportů prostřednictvím Internetu, - podpora poskytovaná prostřednictvím vyhrazené telefonní linky musí být dostupná v pracovní dny minimálně v době od 9:00 do 15:00 hodin a to v českém jazyce; Tmavé provedení</t>
  </si>
  <si>
    <t>Tmavé provedení; 15,6“ displej s Full-HD rozlišením; Aktivní plocha 344x194mm;  Rozlišení 5080lpi; USB připojení; Držák pera; Možnost bezdrátového připojení; 8192 úrovní přítlaku; Pero součástí</t>
  </si>
  <si>
    <t>Provedení Mid Tower nebo Mini Tower Small Form Factor; Procesor 16C, 3,4GHz, 30MB Cache, 2023 a novější - Benchmark dle www.cpubenchmark.net min. 38 500 bodů; Napájecí zdroj 500W, 80 Plus Platinum; Grafická karta 12GB GDDR6, PCIe 4.0 16x, aktivní chlazení, 4x mDP konektory, DirectX 12 Ultimate, Shader Model 6.5, OpenGL 4.6, Vulkan 1.2 - Benchmark dle www.videocardbenchmark.net min. 13 500 bodů Operační paměť 32GB (2x16GB), DDR5, non-ECC, 4400MHz; NVMe PCIe M.2 SSD Class 40, 512GB; SATA HDD, 2TB, 7200rpm, 3,5in; DVD+/- RW mechanika; 2x porty USB 3.2 Typ-A 2. generace; 2x porty USB 2.0 Typ-A; 1x ethernetový port RJ-45; Audio jack; Součástí je napájecí kabel s EU zástrčkou, drátová klávesnice CZ lokalizace s numerickou částí, drátová myš v provedení pro praváky i leváky;  Operační systém zcela kompatibilní s již používaným systémem ve škole (Windows 10/11 Pro) s možností přidání do domény. Licence musí být předinstalována a aktivační klíč musí být umístěn v BIOSu počítače. Druhotné licence nejsou akceptovány. Záruka typu NBD On-site po dobu 60 měsíců musí být poskytována výrobcem HW, nebo prostřednictvím partnerů ověřitelná na stránkách výrobce - servisní střediska pokrývající celé území ČR, možnost sledování servisních reportů prostřednictvím Internetu, - podpora poskytovaná prostřednictvím vyhrazené telefonní linky musí být dostupná v pracovní dny minimálně v době od 9:00 do 15:00 hodin a to v českém jazyce - při požadavku na opravu interních disků budou původní nefunkční disky ponechány zadavateli po celou dobu podpory; OS Windows 11 Pro, CZ; Služba ponechání SSD/HDD v případě záruční výměny po dobu 60 měsíců; Montáž, inicializace, zapojení na místě (PC, klávesnice, myš, monitor), organizace kabelů, instalace OS, integrace do sítě, aktualizace firmware všech součástí, aktualizace OS a ovladačů, připojení do domény, pojmenování, dokumentace</t>
  </si>
  <si>
    <t>Celková nabídková cena</t>
  </si>
  <si>
    <t>Nabídková cena v Kč bez DPH</t>
  </si>
  <si>
    <t>Nabídková cena v Kč vč. DPH</t>
  </si>
  <si>
    <t>Velikost min. 27 palců; Rozlišení 3840x2160px; 1x DP 1.2, 1x HDMI 2.0, 3x USB-A 3.x; Doba odezvy 4-5ms; Pozorovací úhly 178° (horizontálně i vertikálně); Součástí je stojan; Součástí je napájecí kabel s EU zástrčkou; Součástí je propojovací kabel kompatibilní s položkou PC (17ks) ; záruka min. 60 měsíců formou výměny vadného monitoru druhý pracovní den za nový a dohledatelná délka záruky na webu výrobce na základě výrobního čísla</t>
  </si>
  <si>
    <t>Monitor - kancelářský</t>
  </si>
  <si>
    <t>PC - kancelářský</t>
  </si>
  <si>
    <t>Provedení midi tower nebo Mini Tower Small Form Factor
Procesor 14 Cores/24MB/20T/2.5GHz to 4.8GHz o výkonu min. 32243 bodů dle https://www.cpubenchmark.net/cpu_list.php 
Napájecí zdroj 180W, 80 Bronze
Operační paměť 8GB (1x8GB), DDR4
NVMe PCIe M.2 SSD Class 35, 512GB
Součástí je napájecí kabel s EU zástrčkou, drátová multimediální klávesnice CZ lokalizace s numerickou částí, drátová myš v provedení pro praváky i leváky Operační systém zcela kompatibilní s již používaným systémem ve škole (Windows 10/11 Pro) s možností přidání do domény. Licence musí být předinstalována a aktivační klíč musí být umístěn v BIOSu počítače, druhotné licence nejsou akceptovány
Aplikace výrobce počítače umožňující aktualizaci ovladačů a firmware( BIOS) počítače
Dohledání na webu výrobce na základě výrobního čísla nejnovější ovladače, konfiguraci dodaného systému a délku záruční doby
Minimálně 60 měsíců záruky formou garantované opravy druhý pracovní den v místě počítače (nikoliv pouze reakce servisu) a podpora poskytovaná prostřednictvím vyhrazené telefonní linky musí být dostupná v pracovní dny minimálně v době od 9:00 do 15:00 hodin a to v českém jazyce, při požadavku na opravu interních disků budou původní nefunkční disky ponechány zadavateli po celou dobu podpory
Spínač indikující otevření šasí na úrovni BIOSu</t>
  </si>
  <si>
    <t>monitor s minimální velikostí viditelné úhlopříčky 60 cm, alespoň rozlišení 1920x1080, minimálně 2 vstupy z toho 1 analogový, VESA rozhraním,  a zárukou min. 60 měsíců formou výměny vadného monitoru druhý pracovní den za nový a dohledatelná délka záruky na webu výrobce na základě výrobního čísla. Součástí je propojovací kabel kompatibilní s položkou PC-kancelářský (5ks).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</si>
</sst>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3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2" fillId="0" borderId="0"/>
  </cellStyleXfs>
  <cellXfs count="28">
    <xf numFmtId="0" fontId="0" fillId="0" borderId="0" xfId="0"/>
    <xf numFmtId="0" fontId="5" fillId="0" borderId="0" xfId="0" applyFont="1" applyAlignment="1" applyProtection="1">
      <alignment horizontal="left" vertical="center"/>
    </xf>
    <xf numFmtId="0" fontId="0" fillId="0" borderId="0" xfId="0" applyProtection="1"/>
    <xf numFmtId="0" fontId="0" fillId="0" borderId="1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center" vertical="center"/>
    </xf>
    <xf numFmtId="44" fontId="4" fillId="0" borderId="1" xfId="0" applyNumberFormat="1" applyFont="1" applyBorder="1" applyAlignment="1" applyProtection="1">
      <alignment horizontal="center" vertical="center"/>
    </xf>
    <xf numFmtId="44" fontId="4" fillId="0" borderId="10" xfId="0" applyNumberFormat="1" applyFont="1" applyBorder="1" applyAlignment="1" applyProtection="1">
      <alignment horizontal="center" vertical="center"/>
    </xf>
    <xf numFmtId="0" fontId="0" fillId="0" borderId="1" xfId="0" applyBorder="1" applyAlignment="1" applyProtection="1">
      <alignment wrapText="1"/>
    </xf>
    <xf numFmtId="0" fontId="1" fillId="0" borderId="1" xfId="2" applyFont="1" applyBorder="1" applyAlignment="1" applyProtection="1">
      <alignment wrapText="1"/>
    </xf>
    <xf numFmtId="0" fontId="1" fillId="0" borderId="1" xfId="2" applyFont="1" applyBorder="1" applyAlignment="1" applyProtection="1">
      <alignment vertical="center" wrapText="1"/>
    </xf>
    <xf numFmtId="44" fontId="4" fillId="0" borderId="7" xfId="0" applyNumberFormat="1" applyFont="1" applyBorder="1" applyAlignment="1" applyProtection="1">
      <alignment horizontal="center" vertical="center"/>
    </xf>
    <xf numFmtId="44" fontId="4" fillId="0" borderId="8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8" fillId="0" borderId="11" xfId="0" applyFont="1" applyBorder="1" applyAlignment="1" applyProtection="1">
      <alignment horizontal="right" vertical="center"/>
    </xf>
    <xf numFmtId="44" fontId="6" fillId="0" borderId="12" xfId="0" applyNumberFormat="1" applyFont="1" applyBorder="1" applyAlignment="1" applyProtection="1">
      <alignment vertical="center"/>
    </xf>
    <xf numFmtId="44" fontId="7" fillId="0" borderId="13" xfId="0" applyNumberFormat="1" applyFont="1" applyBorder="1" applyAlignment="1" applyProtection="1">
      <alignment vertical="center"/>
    </xf>
    <xf numFmtId="44" fontId="4" fillId="2" borderId="1" xfId="1" applyFont="1" applyFill="1" applyBorder="1" applyAlignment="1" applyProtection="1">
      <alignment horizontal="center" vertical="center"/>
      <protection locked="0"/>
    </xf>
    <xf numFmtId="44" fontId="4" fillId="2" borderId="7" xfId="1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4" fillId="2" borderId="7" xfId="0" applyFont="1" applyFill="1" applyBorder="1" applyAlignment="1" applyProtection="1">
      <alignment horizontal="left" vertical="center"/>
      <protection locked="0"/>
    </xf>
  </cellXfs>
  <cellStyles count="3">
    <cellStyle name="Měna" xfId="1" builtinId="4"/>
    <cellStyle name="Normální" xfId="0" builtinId="0"/>
    <cellStyle name="Normální 2" xfId="2" xr:uid="{DA182207-D250-438F-92D8-31E6BB4DC7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part3.RQ1AYMFF.GIzhbx36@zemsbn.cz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916940</xdr:colOff>
      <xdr:row>5</xdr:row>
      <xdr:rowOff>43815</xdr:rowOff>
    </xdr:to>
    <xdr:pic>
      <xdr:nvPicPr>
        <xdr:cNvPr id="2" name="Obrázek 1" descr="LOGO">
          <a:extLst>
            <a:ext uri="{FF2B5EF4-FFF2-40B4-BE49-F238E27FC236}">
              <a16:creationId xmlns:a16="http://schemas.microsoft.com/office/drawing/2014/main" id="{08816770-7BC0-5349-0714-51DC16EDF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164715" cy="8058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showGridLines="0" tabSelected="1" topLeftCell="A11" workbookViewId="0">
      <selection activeCell="E9" sqref="E9"/>
    </sheetView>
  </sheetViews>
  <sheetFormatPr defaultRowHeight="15" x14ac:dyDescent="0.25"/>
  <cols>
    <col min="1" max="1" width="18.7109375" style="2" customWidth="1"/>
    <col min="2" max="2" width="73.7109375" style="2" customWidth="1"/>
    <col min="3" max="3" width="9.140625" style="2"/>
    <col min="4" max="4" width="18.7109375" style="2" customWidth="1"/>
    <col min="5" max="5" width="73.7109375" style="2" customWidth="1"/>
    <col min="6" max="8" width="15.7109375" style="2" customWidth="1"/>
    <col min="9" max="16384" width="9.140625" style="2"/>
  </cols>
  <sheetData>
    <row r="1" spans="1:8" x14ac:dyDescent="0.25">
      <c r="A1" s="1" t="s">
        <v>6</v>
      </c>
      <c r="B1" s="1"/>
    </row>
    <row r="6" spans="1:8" ht="15.75" thickBot="1" x14ac:dyDescent="0.3"/>
    <row r="7" spans="1:8" ht="54.75" customHeight="1" thickTop="1" x14ac:dyDescent="0.25">
      <c r="A7" s="3" t="s">
        <v>0</v>
      </c>
      <c r="B7" s="3" t="s">
        <v>1</v>
      </c>
      <c r="C7" s="4" t="s">
        <v>2</v>
      </c>
      <c r="D7" s="5" t="s">
        <v>3</v>
      </c>
      <c r="E7" s="6" t="s">
        <v>5</v>
      </c>
      <c r="F7" s="6" t="s">
        <v>4</v>
      </c>
      <c r="G7" s="6" t="s">
        <v>15</v>
      </c>
      <c r="H7" s="7" t="s">
        <v>16</v>
      </c>
    </row>
    <row r="8" spans="1:8" ht="390" x14ac:dyDescent="0.25">
      <c r="A8" s="8" t="s">
        <v>7</v>
      </c>
      <c r="B8" s="9" t="s">
        <v>13</v>
      </c>
      <c r="C8" s="10">
        <v>17</v>
      </c>
      <c r="D8" s="24"/>
      <c r="E8" s="25"/>
      <c r="F8" s="22">
        <v>0</v>
      </c>
      <c r="G8" s="11">
        <f t="shared" ref="G8:G13" si="0">C8*F8</f>
        <v>0</v>
      </c>
      <c r="H8" s="12">
        <f t="shared" ref="H8:H13" si="1">G8*1.21</f>
        <v>0</v>
      </c>
    </row>
    <row r="9" spans="1:8" ht="90" x14ac:dyDescent="0.25">
      <c r="A9" s="3" t="s">
        <v>8</v>
      </c>
      <c r="B9" s="13" t="s">
        <v>17</v>
      </c>
      <c r="C9" s="10">
        <v>17</v>
      </c>
      <c r="D9" s="24"/>
      <c r="E9" s="25"/>
      <c r="F9" s="22">
        <v>0</v>
      </c>
      <c r="G9" s="11">
        <f t="shared" si="0"/>
        <v>0</v>
      </c>
      <c r="H9" s="12">
        <f t="shared" si="1"/>
        <v>0</v>
      </c>
    </row>
    <row r="10" spans="1:8" ht="345" x14ac:dyDescent="0.25">
      <c r="A10" s="3" t="s">
        <v>19</v>
      </c>
      <c r="B10" s="14" t="s">
        <v>20</v>
      </c>
      <c r="C10" s="10">
        <v>5</v>
      </c>
      <c r="D10" s="24"/>
      <c r="E10" s="25"/>
      <c r="F10" s="22">
        <v>0</v>
      </c>
      <c r="G10" s="11">
        <f>C10*F10</f>
        <v>0</v>
      </c>
      <c r="H10" s="12">
        <f>G10*1.21</f>
        <v>0</v>
      </c>
    </row>
    <row r="11" spans="1:8" ht="75" x14ac:dyDescent="0.25">
      <c r="A11" s="3" t="s">
        <v>18</v>
      </c>
      <c r="B11" s="15" t="s">
        <v>21</v>
      </c>
      <c r="C11" s="10">
        <v>5</v>
      </c>
      <c r="D11" s="24"/>
      <c r="E11" s="25"/>
      <c r="F11" s="22">
        <v>0</v>
      </c>
      <c r="G11" s="11">
        <f>C11*F11</f>
        <v>0</v>
      </c>
      <c r="H11" s="12">
        <f>G11*1.21</f>
        <v>0</v>
      </c>
    </row>
    <row r="12" spans="1:8" ht="240" x14ac:dyDescent="0.25">
      <c r="A12" s="8" t="s">
        <v>9</v>
      </c>
      <c r="B12" s="13" t="s">
        <v>11</v>
      </c>
      <c r="C12" s="10">
        <v>35</v>
      </c>
      <c r="D12" s="24"/>
      <c r="E12" s="25"/>
      <c r="F12" s="22">
        <v>0</v>
      </c>
      <c r="G12" s="11">
        <f t="shared" si="0"/>
        <v>0</v>
      </c>
      <c r="H12" s="12">
        <f t="shared" si="1"/>
        <v>0</v>
      </c>
    </row>
    <row r="13" spans="1:8" ht="45.75" thickBot="1" x14ac:dyDescent="0.3">
      <c r="A13" s="8" t="s">
        <v>10</v>
      </c>
      <c r="B13" s="13" t="s">
        <v>12</v>
      </c>
      <c r="C13" s="10">
        <v>2</v>
      </c>
      <c r="D13" s="26"/>
      <c r="E13" s="27"/>
      <c r="F13" s="23">
        <v>0</v>
      </c>
      <c r="G13" s="16">
        <f t="shared" si="0"/>
        <v>0</v>
      </c>
      <c r="H13" s="17">
        <f t="shared" si="1"/>
        <v>0</v>
      </c>
    </row>
    <row r="14" spans="1:8" s="18" customFormat="1" ht="29.1" customHeight="1" thickTop="1" thickBot="1" x14ac:dyDescent="0.3">
      <c r="E14" s="19" t="s">
        <v>14</v>
      </c>
      <c r="F14" s="19"/>
      <c r="G14" s="20">
        <f>SUM(G8:G13)</f>
        <v>0</v>
      </c>
      <c r="H14" s="21">
        <f>SUM(H8:H13)</f>
        <v>0</v>
      </c>
    </row>
    <row r="15" spans="1:8" ht="15.75" thickTop="1" x14ac:dyDescent="0.25"/>
  </sheetData>
  <sheetProtection algorithmName="SHA-512" hashValue="aHbCCqSW3LkdT7yogu5sXzNgiWdjtLWhhkPrikf2A11wacERCeWugLLPXrnqjk2nAYrxhWfbeHVIXOGuvGgODw==" saltValue="553E1ZB+3qy8XM5YOpK7jw==" spinCount="100000" sheet="1" objects="1" scenarios="1"/>
  <mergeCells count="2">
    <mergeCell ref="A1:B1"/>
    <mergeCell ref="E14:F14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Vlastimil</dc:creator>
  <cp:lastModifiedBy>Marek Vlastimil</cp:lastModifiedBy>
  <dcterms:created xsi:type="dcterms:W3CDTF">2015-06-05T18:19:34Z</dcterms:created>
  <dcterms:modified xsi:type="dcterms:W3CDTF">2024-02-22T07:23:40Z</dcterms:modified>
</cp:coreProperties>
</file>