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43" yWindow="65443" windowWidth="25786" windowHeight="1398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<sst xmlns="http://schemas.openxmlformats.org/spreadsheetml/2006/main" count="50" uniqueCount="36">
  <si>
    <t>Interaktivní tabule</t>
  </si>
  <si>
    <t>ks</t>
  </si>
  <si>
    <t>Položka</t>
  </si>
  <si>
    <t>Obecný popis</t>
  </si>
  <si>
    <t>Datový projektor</t>
  </si>
  <si>
    <t>Pylonový pojezd</t>
  </si>
  <si>
    <t xml:space="preserve">Pylonový pojezd s křídly. Stabilní konstrukce z hliníkových profilů o výšce min.250cm. Rozsah posunu min. 70 cm. Rozložení hmotnosti sestavy na stěnu a podlahu. Integrovaný úchyt pro držák projektoru. Boční křídla k interaktivní tabuli pro popisování fixou. </t>
  </si>
  <si>
    <t>Pylonový pojezd bez křídel. Stabilní konstrukce z hliníkových profilů o výšce min.250cm. Rozsah posunu min. 70 cm. Rozložení hmotnosti sestavy na stěnu a podlahu. Integrovaný úchyt pro držák projektoru.</t>
  </si>
  <si>
    <t xml:space="preserve">Projektor s ultrakrátkou projekční vzdáleností (UST), svítivost min. 4000 ANSI/LM, laser zdroj světla  s životností min 20000 h, rozlišení obrazu min. WXGA 1280 x 800, poměr stran obrazu 16:10. </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</si>
  <si>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</si>
  <si>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</si>
  <si>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</si>
  <si>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
</t>
  </si>
  <si>
    <t>Profesionální LCD monitor</t>
  </si>
  <si>
    <t xml:space="preserve">LCD profesionální displej 65” IPS panel, DirectLED rozlišení 3840 x 2160, jas 400cd/m2, kontrast 4000:1, odezva 8ms, provoz 16/7, orientace landscape, HDMI, VGA, RS232C, RJ45, USB-C, USB, WiFi, USB Media Player, rámeček T/R/L 14.7mm - B 21.4mm, integrované reproduktory 2x 8W, content management software pro jednoduchou správu a distribuci obsahu, podpora barevné kalibrace. Cena včetně dopravy, instalace, nastavení a AV kabeláže.
</t>
  </si>
  <si>
    <t>Sestava mobilního stojanu</t>
  </si>
  <si>
    <t xml:space="preserve">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
</t>
  </si>
  <si>
    <t xml:space="preserve">Ozvučení </t>
  </si>
  <si>
    <t>Instalace</t>
  </si>
  <si>
    <t>Doprava, instalace na místě, instalační komponenty</t>
  </si>
  <si>
    <t xml:space="preserve">Ozvučení  minimálně 20W  - vodorovné zavěšení na pojezd </t>
  </si>
  <si>
    <t xml:space="preserve">Interaktivní tabule  s multidotykem (20 dotyky) a Chytrým dotykem. Poměr stran 16:10, úhlopčíčka 87".  Povrch je magnetický,  matný = vhodný pro  promítání obrazu, dobře eliminuje odlesky. Popisovače jsou bezdrátové,  bezbateriové a mechanicky odolné. Součástí tabule je aktivní lišta pro dva popisovače. Výběr požadované barvy popisovače se prování stiskem tlačítka příslušné barvy. Součástí je SW balíček Výukový sw, který obshauje 
- aplikaci pro přípravu interaktivních cvičení (nástroje pero, tužka, zvýrazňovač, převod psaného textu na tiskací, pravítko, kreslení tvarů, nástroj pro bezpečné vyhledávání obrázků a videí na internetu, nástroj pro rychlou přípravu učebních aktivit pomocí šablon, nástroj pro hlasování, galerii obrázků). Nástroj musí být plně kompatibilní se soubory .notebook (umožňuje otevřít soubor, spustit všechny aktivity, animace, uložit v původním formátu). Aplikace musí být v českém jazyce.
- Cloudové prostředí pro vytváření, ukládání a sdílení interaktivních cvičení. Prostředí musí být kompatibilní min. se soubory .notebook, .pdf, .ppt a musí obsahovat nástroj pro hlasování a společnou práci nad podkladem z více zařízení přes internet s možností současného zapisování a ovládání všemi uživateli. Úložiště musí umožnit třídění souborů do složek, import souborů, přímé vytváření nových souborů - cvičení.
</t>
  </si>
  <si>
    <t>Interaktivní systém určený pro školní prostředí. Velikost zobrazované plochy s úhlopříčkou min. 94" (238 cm), obraz s rozlišením min. FullHD (1920x1080 bodů). Životnost podsvícení/zdroje světla min. 20000 h. 
Dotyková technologie umožňuje rozponat dotyk perem, prstem nebo dlaní ruky a automaticky přiřadit nástroj - dotyk prstem pro ovládání, dotyk perem pro psaní a dotyk dlaní, pěstí pro mazání. Dotyková technologie umí rozenznat min. 20 současných dotyků a zároveň multidotyková gesta. Ozvučení min. 20W.  Záruka na celý systém min. 60 měsíců.</t>
  </si>
  <si>
    <t>Interaktivní systém 94"</t>
  </si>
  <si>
    <t>Pylonový pojezd pro interaktivní sytém</t>
  </si>
  <si>
    <t>Příloha č. 5 veřejné zakázky – Specifikace tabulí</t>
  </si>
  <si>
    <t>Název zakázky:</t>
  </si>
  <si>
    <t>Nákup interaktivních tabulí</t>
  </si>
  <si>
    <t>Zadavatel:</t>
  </si>
  <si>
    <t>Střední škola, Základní škola a Mateřská škola Rakovník, příspěvková organizace</t>
  </si>
  <si>
    <t>Ostatní</t>
  </si>
  <si>
    <t>Demontáž a likvidace stávajících tabulí</t>
  </si>
  <si>
    <t xml:space="preserve">Cena bez DPH za 1 ks </t>
  </si>
  <si>
    <t>Cena s DPH celkem</t>
  </si>
  <si>
    <t>Cena bez DPH celkem</t>
  </si>
  <si>
    <t>Cena cekem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</si>
</sst>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Kč&quot;;\-#,##0.00\ &quot;Kč&quot;"/>
    <numFmt numFmtId="44" formatCode="_-* #,##0.00\ &quot;Kč&quot;_-;\-* #,##0.00\ &quot;Kč&quot;_-;_-* &quot;-&quot;??\ &quot;Kč&quot;_-;_-@_-"/>
    <numFmt numFmtId="164" formatCode="_-* #,##0\ &quot;Kč&quot;_-;\-* #,##0\ &quot;Kč&quot;_-;_-* &quot;-&quot;??\ &quot;Kč&quot;_-;_-@_-"/>
    <numFmt numFmtId="165" formatCode="#,##0.00\ &quot;Kč&quot;"/>
    <numFmt numFmtId="166" formatCode="#,##0\_x0000_"/>
  </numFmts>
  <fonts count="7">
    <font>
      <sz val="11"/>
      <color theme="1"/>
      <name val="Calibri"/>
      <family val="2"/>
      <scheme val="minor"/>
    </font>
    <font>
      <sz val="10"/>
      <name val="Arial"/>
      <family val="2"/>
    </font>
    <font>
      <sz val="11"/>
      <name val="Calibri"/>
      <family val="2"/>
      <scheme val="minor"/>
    </font>
    <font>
      <sz val="11"/>
      <color theme="1"/>
      <name val="Arial"/>
      <family val="2"/>
    </font>
    <font>
      <b/>
      <sz val="11"/>
      <color theme="1"/>
      <name val="Arial"/>
      <family val="2"/>
    </font>
    <font>
      <b/>
      <sz val="11"/>
      <color theme="1"/>
      <name val="Calibri"/>
      <family val="2"/>
      <scheme val="minor"/>
    </font>
    <font>
      <b/>
      <sz val="11"/>
      <name val="Calibri"/>
      <family val="2"/>
      <scheme val="minor"/>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cellStyleXfs>
  <cellXfs count="24">
    <xf numFmtId="0" fontId="0" fillId="0" borderId="0" xfId="0"/>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horizontal="center" vertical="center" wrapText="1"/>
      <protection locked="0"/>
    </xf>
    <xf numFmtId="49" fontId="2" fillId="0" borderId="1" xfId="21" applyNumberFormat="1" applyFont="1" applyBorder="1" applyAlignment="1">
      <alignment vertical="center" wrapText="1"/>
      <protection/>
    </xf>
    <xf numFmtId="164" fontId="2" fillId="0" borderId="1" xfId="2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right" vertical="center"/>
    </xf>
    <xf numFmtId="0" fontId="0" fillId="0" borderId="1" xfId="0" applyFont="1" applyBorder="1"/>
    <xf numFmtId="166" fontId="2" fillId="0" borderId="1" xfId="0" applyNumberFormat="1" applyFont="1" applyBorder="1" applyAlignment="1">
      <alignment horizontal="left" vertical="center" wrapText="1"/>
    </xf>
    <xf numFmtId="166" fontId="2" fillId="2" borderId="1" xfId="0" applyNumberFormat="1" applyFont="1" applyFill="1" applyBorder="1" applyAlignment="1">
      <alignment horizontal="left" vertical="top" wrapText="1"/>
    </xf>
    <xf numFmtId="166" fontId="2" fillId="0" borderId="1" xfId="0" applyNumberFormat="1" applyFont="1" applyBorder="1" applyAlignment="1">
      <alignment horizontal="left" vertical="top" wrapText="1"/>
    </xf>
    <xf numFmtId="0" fontId="0" fillId="0" borderId="1" xfId="0" applyBorder="1" applyAlignment="1">
      <alignment vertical="center" wrapText="1"/>
    </xf>
    <xf numFmtId="0" fontId="0" fillId="0" borderId="1" xfId="0" applyFont="1" applyBorder="1" applyAlignment="1" applyProtection="1">
      <alignment horizontal="left" vertical="center" wrapText="1"/>
      <protection locked="0"/>
    </xf>
    <xf numFmtId="0" fontId="3" fillId="0" borderId="0" xfId="0" applyFont="1" applyAlignment="1">
      <alignment vertical="center"/>
    </xf>
    <xf numFmtId="0" fontId="3" fillId="0" borderId="0" xfId="0" applyFont="1"/>
    <xf numFmtId="0" fontId="4" fillId="0" borderId="0" xfId="0" applyFont="1"/>
    <xf numFmtId="0" fontId="0" fillId="0" borderId="1" xfId="0" applyBorder="1"/>
    <xf numFmtId="0" fontId="0" fillId="0" borderId="0" xfId="0" applyAlignment="1">
      <alignment wrapText="1"/>
    </xf>
    <xf numFmtId="7" fontId="0" fillId="0" borderId="1" xfId="0" applyNumberFormat="1" applyBorder="1"/>
    <xf numFmtId="166" fontId="6" fillId="0" borderId="0" xfId="0" applyNumberFormat="1" applyFont="1" applyFill="1" applyBorder="1" applyAlignment="1">
      <alignment horizontal="left" vertical="center" wrapText="1"/>
    </xf>
    <xf numFmtId="0" fontId="5" fillId="0" borderId="0" xfId="0" applyFont="1"/>
    <xf numFmtId="7" fontId="5" fillId="0" borderId="0" xfId="0" applyNumberFormat="1" applyFont="1"/>
  </cellXfs>
  <cellStyles count="8">
    <cellStyle name="Normal" xfId="0"/>
    <cellStyle name="Percent" xfId="15"/>
    <cellStyle name="Currency" xfId="16"/>
    <cellStyle name="Currency [0]" xfId="17"/>
    <cellStyle name="Comma" xfId="18"/>
    <cellStyle name="Comma [0]" xfId="19"/>
    <cellStyle name="Měna"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workbookViewId="0" topLeftCell="A6">
      <selection activeCell="D25" sqref="D25"/>
    </sheetView>
  </sheetViews>
  <sheetFormatPr defaultColWidth="9.140625" defaultRowHeight="15"/>
  <cols>
    <col min="1" max="1" width="16.140625" style="0" customWidth="1"/>
    <col min="2" max="2" width="14.57421875" style="0" customWidth="1"/>
    <col min="3" max="3" width="23.140625" style="0" bestFit="1" customWidth="1"/>
    <col min="4" max="4" width="80.28125" style="0" customWidth="1"/>
    <col min="5" max="6" width="7.57421875" style="0" customWidth="1"/>
    <col min="7" max="7" width="8.8515625" style="0" customWidth="1"/>
  </cols>
  <sheetData>
    <row r="1" ht="15">
      <c r="A1" s="15" t="s">
        <v>25</v>
      </c>
    </row>
    <row r="2" spans="1:2" ht="15">
      <c r="A2" s="16" t="s">
        <v>26</v>
      </c>
      <c r="B2" s="17" t="s">
        <v>27</v>
      </c>
    </row>
    <row r="3" spans="1:2" ht="15">
      <c r="A3" s="16" t="s">
        <v>28</v>
      </c>
      <c r="B3" s="16" t="s">
        <v>29</v>
      </c>
    </row>
    <row r="5" spans="1:9" ht="43">
      <c r="A5" t="s">
        <v>2</v>
      </c>
      <c r="D5" t="s">
        <v>3</v>
      </c>
      <c r="G5" s="19" t="s">
        <v>32</v>
      </c>
      <c r="H5" s="19" t="s">
        <v>34</v>
      </c>
      <c r="I5" s="19" t="s">
        <v>33</v>
      </c>
    </row>
    <row r="6" spans="1:9" ht="229.35">
      <c r="A6" s="1" t="s">
        <v>0</v>
      </c>
      <c r="B6" s="1"/>
      <c r="C6" s="1"/>
      <c r="D6" s="2" t="s">
        <v>21</v>
      </c>
      <c r="E6" s="3" t="s">
        <v>1</v>
      </c>
      <c r="F6" s="3">
        <v>6</v>
      </c>
      <c r="G6" s="5"/>
      <c r="H6" s="20">
        <f>F6*G6</f>
        <v>0</v>
      </c>
      <c r="I6" s="20">
        <f>H6*1.21</f>
        <v>0</v>
      </c>
    </row>
    <row r="7" spans="1:9" ht="100.35">
      <c r="A7" s="14" t="s">
        <v>23</v>
      </c>
      <c r="B7" s="1"/>
      <c r="C7" s="1"/>
      <c r="D7" s="13" t="s">
        <v>22</v>
      </c>
      <c r="E7" s="3" t="s">
        <v>1</v>
      </c>
      <c r="F7" s="3">
        <v>1</v>
      </c>
      <c r="G7" s="5"/>
      <c r="H7" s="20">
        <f aca="true" t="shared" si="0" ref="H7:H18">F7*G7</f>
        <v>0</v>
      </c>
      <c r="I7" s="20">
        <f aca="true" t="shared" si="1" ref="I7:I18">H7*1.21</f>
        <v>0</v>
      </c>
    </row>
    <row r="8" spans="1:9" ht="28.7">
      <c r="A8" s="1" t="s">
        <v>4</v>
      </c>
      <c r="B8" s="1"/>
      <c r="C8" s="1"/>
      <c r="D8" s="2" t="s">
        <v>8</v>
      </c>
      <c r="E8" s="3" t="s">
        <v>1</v>
      </c>
      <c r="F8" s="3">
        <v>6</v>
      </c>
      <c r="G8" s="5"/>
      <c r="H8" s="20">
        <f t="shared" si="0"/>
        <v>0</v>
      </c>
      <c r="I8" s="20">
        <f t="shared" si="1"/>
        <v>0</v>
      </c>
    </row>
    <row r="9" spans="1:9" ht="43">
      <c r="A9" s="6" t="s">
        <v>24</v>
      </c>
      <c r="B9" s="6"/>
      <c r="C9" s="6"/>
      <c r="D9" s="4" t="s">
        <v>6</v>
      </c>
      <c r="E9" s="7" t="s">
        <v>1</v>
      </c>
      <c r="F9" s="7">
        <v>1</v>
      </c>
      <c r="G9" s="8"/>
      <c r="H9" s="20">
        <f t="shared" si="0"/>
        <v>0</v>
      </c>
      <c r="I9" s="20">
        <f t="shared" si="1"/>
        <v>0</v>
      </c>
    </row>
    <row r="10" spans="1:9" ht="43">
      <c r="A10" s="6" t="s">
        <v>5</v>
      </c>
      <c r="B10" s="6"/>
      <c r="C10" s="6"/>
      <c r="D10" s="4" t="s">
        <v>7</v>
      </c>
      <c r="E10" s="7" t="s">
        <v>1</v>
      </c>
      <c r="F10" s="7">
        <v>1</v>
      </c>
      <c r="G10" s="8"/>
      <c r="H10" s="20">
        <f t="shared" si="0"/>
        <v>0</v>
      </c>
      <c r="I10" s="20">
        <f t="shared" si="1"/>
        <v>0</v>
      </c>
    </row>
    <row r="11" spans="1:9" ht="43">
      <c r="A11" s="6" t="s">
        <v>5</v>
      </c>
      <c r="B11" s="6"/>
      <c r="C11" s="6"/>
      <c r="D11" s="4" t="s">
        <v>6</v>
      </c>
      <c r="E11" s="7" t="s">
        <v>1</v>
      </c>
      <c r="F11" s="7">
        <v>5</v>
      </c>
      <c r="G11" s="8"/>
      <c r="H11" s="20">
        <f t="shared" si="0"/>
        <v>0</v>
      </c>
      <c r="I11" s="20">
        <f t="shared" si="1"/>
        <v>0</v>
      </c>
    </row>
    <row r="12" spans="1:9" ht="15">
      <c r="A12" s="6" t="s">
        <v>17</v>
      </c>
      <c r="B12" s="9"/>
      <c r="C12" s="9"/>
      <c r="D12" s="4" t="s">
        <v>20</v>
      </c>
      <c r="E12" s="7" t="s">
        <v>1</v>
      </c>
      <c r="F12" s="7">
        <v>7</v>
      </c>
      <c r="G12" s="9"/>
      <c r="H12" s="20">
        <f t="shared" si="0"/>
        <v>0</v>
      </c>
      <c r="I12" s="20">
        <f t="shared" si="1"/>
        <v>0</v>
      </c>
    </row>
    <row r="13" spans="1:9" ht="15">
      <c r="A13" s="6" t="s">
        <v>18</v>
      </c>
      <c r="B13" s="9"/>
      <c r="C13" s="9"/>
      <c r="D13" s="4" t="s">
        <v>19</v>
      </c>
      <c r="E13" s="7" t="s">
        <v>1</v>
      </c>
      <c r="F13" s="7">
        <v>7</v>
      </c>
      <c r="G13" s="9"/>
      <c r="H13" s="20">
        <f t="shared" si="0"/>
        <v>0</v>
      </c>
      <c r="I13" s="20">
        <f t="shared" si="1"/>
        <v>0</v>
      </c>
    </row>
    <row r="14" spans="1:9" ht="114.75">
      <c r="A14" s="10" t="s">
        <v>9</v>
      </c>
      <c r="B14" s="10"/>
      <c r="C14" s="10"/>
      <c r="D14" s="11" t="s">
        <v>10</v>
      </c>
      <c r="E14" s="7" t="s">
        <v>1</v>
      </c>
      <c r="F14" s="7">
        <v>1</v>
      </c>
      <c r="G14" s="9"/>
      <c r="H14" s="20">
        <f t="shared" si="0"/>
        <v>0</v>
      </c>
      <c r="I14" s="20">
        <f t="shared" si="1"/>
        <v>0</v>
      </c>
    </row>
    <row r="15" spans="1:9" ht="129">
      <c r="A15" s="10" t="s">
        <v>11</v>
      </c>
      <c r="B15" s="10"/>
      <c r="C15" s="10"/>
      <c r="D15" s="11" t="s">
        <v>12</v>
      </c>
      <c r="E15" s="7" t="s">
        <v>1</v>
      </c>
      <c r="F15" s="7">
        <v>1</v>
      </c>
      <c r="G15" s="9"/>
      <c r="H15" s="20">
        <f t="shared" si="0"/>
        <v>0</v>
      </c>
      <c r="I15" s="20">
        <f t="shared" si="1"/>
        <v>0</v>
      </c>
    </row>
    <row r="16" spans="1:9" ht="86">
      <c r="A16" s="10" t="s">
        <v>13</v>
      </c>
      <c r="B16" s="10"/>
      <c r="C16" s="10"/>
      <c r="D16" s="12" t="s">
        <v>14</v>
      </c>
      <c r="E16" s="7" t="s">
        <v>1</v>
      </c>
      <c r="F16" s="7">
        <v>1</v>
      </c>
      <c r="G16" s="9"/>
      <c r="H16" s="20">
        <f t="shared" si="0"/>
        <v>0</v>
      </c>
      <c r="I16" s="20">
        <f t="shared" si="1"/>
        <v>0</v>
      </c>
    </row>
    <row r="17" spans="1:9" ht="114.75">
      <c r="A17" s="10" t="s">
        <v>15</v>
      </c>
      <c r="B17" s="10"/>
      <c r="C17" s="10"/>
      <c r="D17" s="12" t="s">
        <v>16</v>
      </c>
      <c r="E17" s="7" t="s">
        <v>1</v>
      </c>
      <c r="F17" s="7">
        <v>1</v>
      </c>
      <c r="G17" s="9"/>
      <c r="H17" s="20">
        <f t="shared" si="0"/>
        <v>0</v>
      </c>
      <c r="I17" s="20">
        <f t="shared" si="1"/>
        <v>0</v>
      </c>
    </row>
    <row r="18" spans="1:9" ht="15">
      <c r="A18" s="10" t="s">
        <v>30</v>
      </c>
      <c r="B18" s="18"/>
      <c r="C18" s="18"/>
      <c r="D18" s="18" t="s">
        <v>31</v>
      </c>
      <c r="E18" s="7" t="s">
        <v>1</v>
      </c>
      <c r="F18" s="7">
        <v>7</v>
      </c>
      <c r="G18" s="18"/>
      <c r="H18" s="20">
        <f t="shared" si="0"/>
        <v>0</v>
      </c>
      <c r="I18" s="20">
        <f t="shared" si="1"/>
        <v>0</v>
      </c>
    </row>
    <row r="20" spans="1:9" ht="15">
      <c r="A20" s="21" t="s">
        <v>35</v>
      </c>
      <c r="B20" s="22"/>
      <c r="C20" s="22"/>
      <c r="D20" s="22"/>
      <c r="E20" s="22"/>
      <c r="F20" s="22"/>
      <c r="G20" s="22"/>
      <c r="H20" s="23">
        <f>SUM(H6:H19)</f>
        <v>0</v>
      </c>
      <c r="I20" s="23">
        <f>SUM(I6:I19)</f>
        <v>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Šárka KONOPÁSKOVÁ</cp:lastModifiedBy>
  <dcterms:created xsi:type="dcterms:W3CDTF">2015-06-05T18:19:34Z</dcterms:created>
  <dcterms:modified xsi:type="dcterms:W3CDTF">2023-12-05T09:51:38Z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