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4965" yWindow="1395" windowWidth="15450" windowHeight="8010" activeTab="0"/>
  </bookViews>
  <sheets>
    <sheet name="7. vybavení ICT" sheetId="16" r:id="rId1"/>
  </sheets>
  <definedNames/>
  <calcPr calcId="125725"/>
</workbook>
</file>

<file path=xl/sharedStrings.xml><?xml version="1.0" encoding="utf-8"?>
<sst xmlns="http://schemas.openxmlformats.org/spreadsheetml/2006/main" count="49" uniqueCount="31">
  <si>
    <t>Poř. č.</t>
  </si>
  <si>
    <t>Jed. cena</t>
  </si>
  <si>
    <t>Množství</t>
  </si>
  <si>
    <t>Jednotka</t>
  </si>
  <si>
    <t>CELKEM</t>
  </si>
  <si>
    <t>DPH</t>
  </si>
  <si>
    <t>CELKEM s DPH</t>
  </si>
  <si>
    <t>ROZPOČET</t>
  </si>
  <si>
    <t xml:space="preserve">SOŠ a SOU Neratovice – podpora odborného vzdělávání
</t>
  </si>
  <si>
    <t>Celkem bez DPH</t>
  </si>
  <si>
    <t>Celkem s DPH</t>
  </si>
  <si>
    <t>Název</t>
  </si>
  <si>
    <t>Technická specifikace, popis</t>
  </si>
  <si>
    <t>ks</t>
  </si>
  <si>
    <t xml:space="preserve"> </t>
  </si>
  <si>
    <t>PC All in one</t>
  </si>
  <si>
    <t>Základní kancelářský software</t>
  </si>
  <si>
    <t>Zajištění konektivity - wifi</t>
  </si>
  <si>
    <t xml:space="preserve">Na základě stanoveného Standardu konektivity škol </t>
  </si>
  <si>
    <t>Standard konektivity škol - 33. výzva_ 1.1.docx</t>
  </si>
  <si>
    <t>Napevno umístěný dataprojektor a plátno na stropu včetně instalace v počítačové učebně</t>
  </si>
  <si>
    <t>Přenosný dataprojektor s plátnem</t>
  </si>
  <si>
    <t xml:space="preserve">Pořízení dataprojektorů pro výuku odborných předmětů technických a řemeslných oborů vzdělání  </t>
  </si>
  <si>
    <t>Pořízení PC do odborné učebny počítačů pro technické a řemeslné obory vzdělání</t>
  </si>
  <si>
    <t xml:space="preserve">CELKEM bez DPH </t>
  </si>
  <si>
    <t>CELKEM bez DPH 7. část</t>
  </si>
  <si>
    <t xml:space="preserve">I. Název výběrového řízení: „Pořízení vybavení pro odborné vzdělávání“                                                                                                                                                                                                                                                                                7. část:  Pořízení ICT </t>
  </si>
  <si>
    <t xml:space="preserve">Úhlopříčka min.  21,5“
Display  LED FullHD
Disk  min.  SSD 128GB
Operační paměť min. 8GB (možnost rozšíření až na 16GB)
Procesor min. 5000 b Benchmark ( dle http://www.cpubenchmark.net/)
Operační systém kompatibilní s operačním systémem Windows používaným ve škole 
LAN: Gigabit Ethernet/ WLAN: 802.11a/b/g/n wireless LAN
PCIe x16 slot/ Mini PCI Express® slot
Optická mechanika 
Web kamera min. 2,0 MPX FULL HD
Klávesnice a myš
</t>
  </si>
  <si>
    <t>SW kompatibilní s  Microsoft Office používaným ve škole</t>
  </si>
  <si>
    <r>
      <rPr>
        <b/>
        <sz val="11"/>
        <color indexed="8"/>
        <rFont val="Calibri"/>
        <family val="2"/>
      </rPr>
      <t xml:space="preserve">Dataprojektor - minimální požadavky:             </t>
    </r>
    <r>
      <rPr>
        <sz val="11"/>
        <color theme="1"/>
        <rFont val="Calibri"/>
        <family val="2"/>
        <scheme val="minor"/>
      </rPr>
      <t xml:space="preserve">Technologie 3LCD a stejně vysoký bílý a barevný světelný výstup 3200  ANSI lm
brašna
USB 2.0 typu A, USB 2.0 typu B, RS-232C, VGA vstup (2x), VGA výstup, HDMI vstup (2x), Kompozitní vstup, Komponentní vstup (2x), S-Videovstup, RGB vstup (2x), Audiovýstup, stereofonní konektor mini-jack, Audiovstup, stereofonní
konektor mini-jack (2x), Ethernetové rozhraní RJ45 (100 Base-TX / 10 Base-T), MHL, vstup pro mikrofon 
repro min. 16W
zobrazení obsahu ze čtyř zařízení najednou
Kontrastní poměr minimálně  10 000 : 1
Poměr stran 16:10
Rozlišení min. 1280x800 (WXGA) 
Ruční zoom: Manual, Factor: 1,6
Životnost lampy 5000h v normálním režimu
Záruka 36 měsíců na projektor i lampu
</t>
    </r>
    <r>
      <rPr>
        <b/>
        <sz val="11"/>
        <color indexed="8"/>
        <rFont val="Calibri"/>
        <family val="2"/>
      </rPr>
      <t>Nástěnné projekční plátno</t>
    </r>
    <r>
      <rPr>
        <sz val="11"/>
        <color theme="1"/>
        <rFont val="Calibri"/>
        <family val="2"/>
        <scheme val="minor"/>
      </rPr>
      <t xml:space="preserve">, 200x151cm (4:3), ⤢ 251cm /Široký pozorovací úhel (160 °) 
</t>
    </r>
    <r>
      <rPr>
        <b/>
        <sz val="11"/>
        <color indexed="8"/>
        <rFont val="Calibri"/>
        <family val="2"/>
      </rPr>
      <t>Stropní držák</t>
    </r>
    <r>
      <rPr>
        <sz val="11"/>
        <color theme="1"/>
        <rFont val="Calibri"/>
        <family val="2"/>
        <scheme val="minor"/>
      </rPr>
      <t xml:space="preserve"> - držák projektoru  s teleskop. tyčí 
Připevnění projektoru, plátna,natažení kabelů a uvedení do provozu, instalace a nastavení</t>
    </r>
  </si>
  <si>
    <r>
      <rPr>
        <b/>
        <sz val="11"/>
        <color indexed="8"/>
        <rFont val="Calibri"/>
        <family val="2"/>
      </rPr>
      <t xml:space="preserve">Dataprojektor - minimální požadavky:                 </t>
    </r>
    <r>
      <rPr>
        <sz val="11"/>
        <color theme="1"/>
        <rFont val="Calibri"/>
        <family val="2"/>
        <scheme val="minor"/>
      </rPr>
      <t xml:space="preserve">Technologie 3LCD a stejně vysoký bílý a
barevný světelný výstup 3200  ANSI lm
brašna
USB 2.0 typu A, USB 2.0 typu B, RS-232C, VGA vstup (2x), VGA výstup, HDMI vstup (2x), Kompozitní vstup, Komponentní vstup (2x), S-Videovstup, RGB vstup (2x), Audiovýstup, stereofonní konektor mini-jack, Audiovstup, stereofonní
konektor mini-jack (2x), Ethernetové rozhraní RJ45 (100 Base-TX / 10 Base-T), MHL, vstup pro mikrofon 
repro min. 16W
zobrazení obsahu ze čtyř zařízení najednou
Kontrastní poměr minimálně  10 000 : 1
Poměr stran 16:10
Rozlišení min. 1280x800 (WXGA) 
Ruční zoom: Manual, Factor: 1,6
Životnost lampy 5000h v normálním režimu
Záruka 36 měsíců na projektor i lampu
</t>
    </r>
    <r>
      <rPr>
        <b/>
        <sz val="11"/>
        <color indexed="8"/>
        <rFont val="Calibri"/>
        <family val="2"/>
      </rPr>
      <t>Projekční plátno</t>
    </r>
    <r>
      <rPr>
        <sz val="11"/>
        <color theme="1"/>
        <rFont val="Calibri"/>
        <family val="2"/>
        <scheme val="minor"/>
      </rPr>
      <t xml:space="preserve"> se stativem, 200x151cm (4:3), ⤢ 251cm/ matný bílý povrch , Plátno zasouvací do krytu. </t>
    </r>
  </si>
</sst>
</file>

<file path=xl/styles.xml><?xml version="1.0" encoding="utf-8"?>
<styleSheet xmlns="http://schemas.openxmlformats.org/spreadsheetml/2006/main">
  <numFmts count="3">
    <numFmt numFmtId="6" formatCode="#,##0\ &quot;Kč&quot;;[Red]\-#,##0\ &quot;Kč&quot;"/>
    <numFmt numFmtId="8" formatCode="#,##0.00\ &quot;Kč&quot;;[Red]\-#,##0.00\ &quot;Kč&quot;"/>
    <numFmt numFmtId="44" formatCode="_-* #,##0.00\ &quot;Kč&quot;_-;\-* #,##0.00\ &quot;Kč&quot;_-;_-* &quot;-&quot;??\ &quot;Kč&quot;_-;_-@_-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sz val="10"/>
      <name val="Arial CE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u val="single"/>
      <sz val="11"/>
      <color theme="10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/>
      <top/>
      <bottom/>
    </border>
    <border>
      <left style="medium"/>
      <right style="medium"/>
      <top style="thin"/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>
      <alignment/>
      <protection/>
    </xf>
    <xf numFmtId="0" fontId="5" fillId="0" borderId="0">
      <alignment/>
      <protection/>
    </xf>
    <xf numFmtId="0" fontId="11" fillId="0" borderId="0" applyNumberFormat="0" applyFill="0" applyBorder="0">
      <alignment/>
      <protection locked="0"/>
    </xf>
  </cellStyleXfs>
  <cellXfs count="89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2" fillId="0" borderId="1" xfId="0" applyFont="1" applyBorder="1" applyAlignment="1">
      <alignment horizontal="righ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2" fillId="0" borderId="8" xfId="0" applyFont="1" applyBorder="1"/>
    <xf numFmtId="0" fontId="0" fillId="0" borderId="0" xfId="0"/>
    <xf numFmtId="0" fontId="2" fillId="0" borderId="9" xfId="0" applyFont="1" applyBorder="1"/>
    <xf numFmtId="6" fontId="0" fillId="0" borderId="0" xfId="0" applyNumberFormat="1"/>
    <xf numFmtId="0" fontId="0" fillId="0" borderId="0" xfId="0" applyAlignment="1">
      <alignment wrapText="1"/>
    </xf>
    <xf numFmtId="0" fontId="2" fillId="0" borderId="1" xfId="0" applyFont="1" applyBorder="1" applyAlignment="1">
      <alignment wrapText="1"/>
    </xf>
    <xf numFmtId="0" fontId="6" fillId="2" borderId="10" xfId="0" applyFont="1" applyFill="1" applyBorder="1"/>
    <xf numFmtId="0" fontId="6" fillId="2" borderId="9" xfId="0" applyFont="1" applyFill="1" applyBorder="1" applyAlignment="1">
      <alignment wrapText="1"/>
    </xf>
    <xf numFmtId="0" fontId="6" fillId="2" borderId="9" xfId="0" applyFont="1" applyFill="1" applyBorder="1"/>
    <xf numFmtId="0" fontId="6" fillId="2" borderId="4" xfId="0" applyFont="1" applyFill="1" applyBorder="1"/>
    <xf numFmtId="0" fontId="7" fillId="0" borderId="0" xfId="0" applyFont="1"/>
    <xf numFmtId="0" fontId="6" fillId="2" borderId="11" xfId="0" applyFont="1" applyFill="1" applyBorder="1"/>
    <xf numFmtId="0" fontId="8" fillId="0" borderId="0" xfId="0" applyFont="1"/>
    <xf numFmtId="0" fontId="4" fillId="0" borderId="12" xfId="0" applyFont="1" applyBorder="1" applyAlignment="1">
      <alignment horizontal="left"/>
    </xf>
    <xf numFmtId="3" fontId="10" fillId="0" borderId="0" xfId="0" applyNumberFormat="1" applyFont="1"/>
    <xf numFmtId="0" fontId="9" fillId="0" borderId="13" xfId="0" applyFont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13" xfId="0" applyBorder="1" applyAlignment="1">
      <alignment horizontal="center" vertical="top"/>
    </xf>
    <xf numFmtId="0" fontId="0" fillId="0" borderId="15" xfId="0" applyBorder="1" applyAlignment="1">
      <alignment wrapText="1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wrapText="1"/>
    </xf>
    <xf numFmtId="0" fontId="11" fillId="0" borderId="17" xfId="23" applyFill="1" applyBorder="1" applyAlignment="1" applyProtection="1">
      <alignment wrapText="1"/>
      <protection/>
    </xf>
    <xf numFmtId="0" fontId="0" fillId="0" borderId="6" xfId="0" applyBorder="1" applyAlignment="1">
      <alignment horizontal="left" vertical="top"/>
    </xf>
    <xf numFmtId="0" fontId="9" fillId="0" borderId="13" xfId="0" applyFon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7" xfId="0" applyBorder="1" applyAlignment="1">
      <alignment horizontal="left" vertical="top"/>
    </xf>
    <xf numFmtId="0" fontId="9" fillId="0" borderId="16" xfId="0" applyFont="1" applyBorder="1" applyAlignment="1">
      <alignment vertical="top" wrapText="1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8" fontId="0" fillId="0" borderId="0" xfId="0" applyNumberFormat="1"/>
    <xf numFmtId="0" fontId="9" fillId="0" borderId="16" xfId="0" applyFont="1" applyBorder="1" applyAlignment="1">
      <alignment wrapText="1"/>
    </xf>
    <xf numFmtId="2" fontId="2" fillId="0" borderId="1" xfId="0" applyNumberFormat="1" applyFont="1" applyBorder="1" applyProtection="1">
      <protection hidden="1"/>
    </xf>
    <xf numFmtId="8" fontId="4" fillId="0" borderId="8" xfId="0" applyNumberFormat="1" applyFont="1" applyBorder="1" applyProtection="1">
      <protection hidden="1"/>
    </xf>
    <xf numFmtId="8" fontId="4" fillId="0" borderId="1" xfId="0" applyNumberFormat="1" applyFont="1" applyBorder="1" applyProtection="1">
      <protection hidden="1"/>
    </xf>
    <xf numFmtId="8" fontId="4" fillId="0" borderId="18" xfId="0" applyNumberFormat="1" applyFont="1" applyBorder="1" applyProtection="1">
      <protection hidden="1"/>
    </xf>
    <xf numFmtId="8" fontId="2" fillId="0" borderId="1" xfId="0" applyNumberFormat="1" applyFont="1" applyBorder="1" applyProtection="1">
      <protection hidden="1"/>
    </xf>
    <xf numFmtId="2" fontId="2" fillId="0" borderId="1" xfId="0" applyNumberFormat="1" applyFont="1" applyBorder="1" applyAlignment="1">
      <alignment horizontal="right"/>
    </xf>
    <xf numFmtId="2" fontId="0" fillId="0" borderId="14" xfId="0" applyNumberFormat="1" applyBorder="1" applyAlignment="1" applyProtection="1">
      <alignment horizontal="center" vertical="top"/>
      <protection locked="0"/>
    </xf>
    <xf numFmtId="2" fontId="0" fillId="0" borderId="13" xfId="0" applyNumberFormat="1" applyBorder="1" applyAlignment="1" applyProtection="1">
      <alignment horizontal="center" vertical="top"/>
      <protection locked="0"/>
    </xf>
    <xf numFmtId="2" fontId="0" fillId="0" borderId="13" xfId="0" applyNumberFormat="1" applyBorder="1" applyAlignment="1" applyProtection="1">
      <alignment horizontal="center" vertical="top"/>
      <protection hidden="1"/>
    </xf>
    <xf numFmtId="2" fontId="0" fillId="0" borderId="15" xfId="0" applyNumberFormat="1" applyBorder="1" applyAlignment="1" applyProtection="1">
      <alignment horizontal="center"/>
      <protection locked="0"/>
    </xf>
    <xf numFmtId="2" fontId="0" fillId="0" borderId="16" xfId="0" applyNumberFormat="1" applyBorder="1" applyAlignment="1" applyProtection="1">
      <alignment horizontal="center"/>
      <protection locked="0"/>
    </xf>
    <xf numFmtId="2" fontId="0" fillId="0" borderId="16" xfId="0" applyNumberFormat="1" applyBorder="1" applyAlignment="1" applyProtection="1">
      <alignment horizontal="center"/>
      <protection hidden="1"/>
    </xf>
    <xf numFmtId="2" fontId="0" fillId="0" borderId="13" xfId="0" applyNumberFormat="1" applyBorder="1" applyAlignment="1" applyProtection="1">
      <alignment vertical="top"/>
      <protection locked="0"/>
    </xf>
    <xf numFmtId="2" fontId="0" fillId="0" borderId="13" xfId="0" applyNumberFormat="1" applyBorder="1" applyAlignment="1" applyProtection="1">
      <alignment vertical="top"/>
      <protection hidden="1"/>
    </xf>
    <xf numFmtId="2" fontId="0" fillId="0" borderId="16" xfId="0" applyNumberFormat="1" applyBorder="1" applyAlignment="1" applyProtection="1">
      <alignment vertical="top"/>
      <protection locked="0"/>
    </xf>
    <xf numFmtId="2" fontId="0" fillId="0" borderId="16" xfId="0" applyNumberFormat="1" applyBorder="1" applyAlignment="1" applyProtection="1">
      <alignment vertical="top"/>
      <protection hidden="1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2" fillId="0" borderId="3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6" fillId="2" borderId="19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left" vertical="top" wrapText="1"/>
    </xf>
    <xf numFmtId="0" fontId="2" fillId="0" borderId="19" xfId="0" applyFont="1" applyBorder="1" applyAlignment="1">
      <alignment horizontal="left"/>
    </xf>
    <xf numFmtId="0" fontId="4" fillId="0" borderId="10" xfId="0" applyFont="1" applyBorder="1" applyAlignment="1">
      <alignment horizontal="left" wrapText="1"/>
    </xf>
    <xf numFmtId="0" fontId="4" fillId="0" borderId="9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19" xfId="0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0" fillId="0" borderId="20" xfId="0" applyBorder="1" applyAlignment="1">
      <alignment horizontal="left"/>
    </xf>
    <xf numFmtId="0" fontId="0" fillId="0" borderId="11" xfId="0" applyBorder="1" applyAlignment="1">
      <alignment/>
    </xf>
    <xf numFmtId="0" fontId="9" fillId="0" borderId="17" xfId="0" applyFont="1" applyBorder="1" applyAlignment="1">
      <alignment horizontal="left" wrapText="1"/>
    </xf>
    <xf numFmtId="0" fontId="9" fillId="0" borderId="18" xfId="0" applyFont="1" applyBorder="1" applyAlignment="1">
      <alignment horizontal="left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2" fontId="0" fillId="0" borderId="17" xfId="0" applyNumberFormat="1" applyBorder="1" applyAlignment="1" applyProtection="1">
      <alignment horizontal="center"/>
      <protection locked="0"/>
    </xf>
    <xf numFmtId="2" fontId="0" fillId="0" borderId="18" xfId="0" applyNumberFormat="1" applyBorder="1" applyAlignment="1" applyProtection="1">
      <alignment horizontal="center"/>
      <protection locked="0"/>
    </xf>
    <xf numFmtId="2" fontId="0" fillId="0" borderId="21" xfId="0" applyNumberFormat="1" applyBorder="1" applyAlignment="1" applyProtection="1">
      <alignment horizontal="center"/>
      <protection hidden="1"/>
    </xf>
    <xf numFmtId="2" fontId="0" fillId="0" borderId="18" xfId="0" applyNumberFormat="1" applyBorder="1" applyAlignment="1" applyProtection="1">
      <alignment horizontal="center"/>
      <protection hidden="1"/>
    </xf>
    <xf numFmtId="0" fontId="4" fillId="0" borderId="3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 2" xfId="20"/>
    <cellStyle name="Normální 2" xfId="21"/>
    <cellStyle name="Normální 2 2" xfId="22"/>
    <cellStyle name="Hypertextový odkaz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P11%20-%20Standard%20konektivity%20&#353;kol%20-%2033.%20v&#253;zva_%201.1.doc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31"/>
  <sheetViews>
    <sheetView tabSelected="1" workbookViewId="0" topLeftCell="A22">
      <selection activeCell="B23" sqref="B23:G23"/>
    </sheetView>
  </sheetViews>
  <sheetFormatPr defaultColWidth="9.140625" defaultRowHeight="15"/>
  <cols>
    <col min="1" max="1" width="3.421875" style="10" customWidth="1"/>
    <col min="2" max="2" width="9.140625" style="10" customWidth="1"/>
    <col min="3" max="3" width="21.00390625" style="13" customWidth="1"/>
    <col min="4" max="4" width="47.140625" style="10" customWidth="1"/>
    <col min="5" max="5" width="9.140625" style="10" customWidth="1"/>
    <col min="6" max="6" width="11.421875" style="10" customWidth="1"/>
    <col min="7" max="7" width="9.140625" style="10" customWidth="1"/>
    <col min="8" max="8" width="15.8515625" style="10" customWidth="1"/>
    <col min="9" max="9" width="17.00390625" style="10" customWidth="1"/>
    <col min="10" max="16384" width="9.140625" style="10" customWidth="1"/>
  </cols>
  <sheetData>
    <row r="1" ht="15" customHeight="1" thickBot="1"/>
    <row r="2" spans="2:9" s="19" customFormat="1" ht="19.5" customHeight="1">
      <c r="B2" s="15"/>
      <c r="C2" s="16" t="s">
        <v>7</v>
      </c>
      <c r="D2" s="17"/>
      <c r="E2" s="17"/>
      <c r="F2" s="17"/>
      <c r="G2" s="17"/>
      <c r="H2" s="17"/>
      <c r="I2" s="18"/>
    </row>
    <row r="3" spans="2:9" s="19" customFormat="1" ht="23.25" customHeight="1" thickBot="1">
      <c r="B3" s="20"/>
      <c r="C3" s="65" t="s">
        <v>8</v>
      </c>
      <c r="D3" s="65"/>
      <c r="E3" s="65"/>
      <c r="F3" s="65"/>
      <c r="G3" s="65"/>
      <c r="H3" s="65"/>
      <c r="I3" s="66"/>
    </row>
    <row r="4" ht="27.75" customHeight="1" thickBot="1"/>
    <row r="5" spans="2:9" ht="21.75" customHeight="1">
      <c r="B5" s="68" t="s">
        <v>26</v>
      </c>
      <c r="C5" s="69"/>
      <c r="D5" s="69"/>
      <c r="E5" s="69"/>
      <c r="F5" s="69"/>
      <c r="G5" s="69"/>
      <c r="H5" s="69"/>
      <c r="I5" s="70"/>
    </row>
    <row r="6" spans="2:9" ht="20.25" customHeight="1" thickBot="1">
      <c r="B6" s="71"/>
      <c r="C6" s="72"/>
      <c r="D6" s="72"/>
      <c r="E6" s="72"/>
      <c r="F6" s="72"/>
      <c r="G6" s="72"/>
      <c r="H6" s="72"/>
      <c r="I6" s="73"/>
    </row>
    <row r="7" spans="2:9" ht="20.25" customHeight="1" thickBot="1">
      <c r="B7" s="86" t="s">
        <v>23</v>
      </c>
      <c r="C7" s="87"/>
      <c r="D7" s="87"/>
      <c r="E7" s="87"/>
      <c r="F7" s="87"/>
      <c r="G7" s="87"/>
      <c r="H7" s="87"/>
      <c r="I7" s="88"/>
    </row>
    <row r="8" spans="2:11" ht="15" customHeight="1" thickBot="1">
      <c r="B8" s="3" t="s">
        <v>0</v>
      </c>
      <c r="C8" s="14" t="s">
        <v>11</v>
      </c>
      <c r="D8" s="11" t="s">
        <v>12</v>
      </c>
      <c r="E8" s="1" t="s">
        <v>3</v>
      </c>
      <c r="F8" s="1" t="s">
        <v>2</v>
      </c>
      <c r="G8" s="2" t="s">
        <v>1</v>
      </c>
      <c r="H8" s="1" t="s">
        <v>9</v>
      </c>
      <c r="I8" s="1" t="s">
        <v>10</v>
      </c>
      <c r="K8" s="23" t="s">
        <v>14</v>
      </c>
    </row>
    <row r="9" spans="2:9" ht="240">
      <c r="B9" s="7">
        <v>1</v>
      </c>
      <c r="C9" s="24" t="s">
        <v>15</v>
      </c>
      <c r="D9" s="25" t="s">
        <v>27</v>
      </c>
      <c r="E9" s="26" t="s">
        <v>13</v>
      </c>
      <c r="F9" s="26">
        <v>50</v>
      </c>
      <c r="G9" s="48">
        <v>0</v>
      </c>
      <c r="H9" s="49">
        <f>F9*G9</f>
        <v>0</v>
      </c>
      <c r="I9" s="50">
        <f>H9*1.21</f>
        <v>0</v>
      </c>
    </row>
    <row r="10" spans="2:9" ht="44.25" customHeight="1">
      <c r="B10" s="8">
        <v>2</v>
      </c>
      <c r="C10" s="41" t="s">
        <v>16</v>
      </c>
      <c r="D10" s="27" t="s">
        <v>28</v>
      </c>
      <c r="E10" s="28" t="s">
        <v>13</v>
      </c>
      <c r="F10" s="28">
        <v>50</v>
      </c>
      <c r="G10" s="51">
        <v>0</v>
      </c>
      <c r="H10" s="52">
        <f>F10*G10</f>
        <v>0</v>
      </c>
      <c r="I10" s="53">
        <f>H10*1.21</f>
        <v>0</v>
      </c>
    </row>
    <row r="11" spans="2:9" ht="23.25" customHeight="1">
      <c r="B11" s="74">
        <v>3</v>
      </c>
      <c r="C11" s="76" t="s">
        <v>17</v>
      </c>
      <c r="D11" s="29" t="s">
        <v>18</v>
      </c>
      <c r="E11" s="78" t="s">
        <v>13</v>
      </c>
      <c r="F11" s="80">
        <v>26</v>
      </c>
      <c r="G11" s="82">
        <v>0</v>
      </c>
      <c r="H11" s="82">
        <f>F11*G11</f>
        <v>0</v>
      </c>
      <c r="I11" s="84">
        <f>H11*1.21</f>
        <v>0</v>
      </c>
    </row>
    <row r="12" spans="2:9" ht="19.5" customHeight="1" thickBot="1">
      <c r="B12" s="75"/>
      <c r="C12" s="77"/>
      <c r="D12" s="30" t="s">
        <v>19</v>
      </c>
      <c r="E12" s="79"/>
      <c r="F12" s="81"/>
      <c r="G12" s="83"/>
      <c r="H12" s="83"/>
      <c r="I12" s="85"/>
    </row>
    <row r="13" spans="2:9" ht="15" customHeight="1" thickBot="1">
      <c r="B13" s="60" t="s">
        <v>4</v>
      </c>
      <c r="C13" s="67"/>
      <c r="D13" s="61"/>
      <c r="E13" s="61"/>
      <c r="F13" s="61"/>
      <c r="G13" s="61"/>
      <c r="H13" s="6">
        <f>SUM(H9:H11)</f>
        <v>0</v>
      </c>
      <c r="I13" s="46">
        <f>SUM(I9:I11)</f>
        <v>0</v>
      </c>
    </row>
    <row r="14" ht="15" customHeight="1" thickBot="1">
      <c r="I14" s="40"/>
    </row>
    <row r="15" spans="2:9" ht="15" customHeight="1" thickBot="1">
      <c r="B15" s="62" t="s">
        <v>24</v>
      </c>
      <c r="C15" s="63"/>
      <c r="D15" s="63"/>
      <c r="E15" s="63"/>
      <c r="F15" s="63"/>
      <c r="G15" s="64"/>
      <c r="H15" s="4"/>
      <c r="I15" s="43">
        <f>H13</f>
        <v>0</v>
      </c>
    </row>
    <row r="16" spans="2:9" ht="15" customHeight="1" thickBot="1">
      <c r="B16" s="62" t="s">
        <v>5</v>
      </c>
      <c r="C16" s="63"/>
      <c r="D16" s="63"/>
      <c r="E16" s="63"/>
      <c r="F16" s="63"/>
      <c r="G16" s="64"/>
      <c r="H16" s="22"/>
      <c r="I16" s="44">
        <f>H13*0.21</f>
        <v>0</v>
      </c>
    </row>
    <row r="17" spans="2:9" ht="15" customHeight="1" thickBot="1">
      <c r="B17" s="62" t="s">
        <v>6</v>
      </c>
      <c r="C17" s="63"/>
      <c r="D17" s="63"/>
      <c r="E17" s="63"/>
      <c r="F17" s="63"/>
      <c r="G17" s="64"/>
      <c r="H17" s="5"/>
      <c r="I17" s="45">
        <f>I15+I16</f>
        <v>0</v>
      </c>
    </row>
    <row r="18" ht="15" customHeight="1" thickBot="1"/>
    <row r="19" spans="2:9" s="21" customFormat="1" ht="23.25" customHeight="1" thickBot="1">
      <c r="B19" s="62" t="s">
        <v>22</v>
      </c>
      <c r="C19" s="63"/>
      <c r="D19" s="63"/>
      <c r="E19" s="63"/>
      <c r="F19" s="63"/>
      <c r="G19" s="63"/>
      <c r="H19" s="63"/>
      <c r="I19" s="64"/>
    </row>
    <row r="20" spans="2:9" ht="15" customHeight="1" thickBot="1">
      <c r="B20" s="3" t="s">
        <v>0</v>
      </c>
      <c r="C20" s="14" t="s">
        <v>11</v>
      </c>
      <c r="D20" s="9" t="s">
        <v>12</v>
      </c>
      <c r="E20" s="2" t="s">
        <v>3</v>
      </c>
      <c r="F20" s="1" t="s">
        <v>2</v>
      </c>
      <c r="G20" s="2" t="s">
        <v>1</v>
      </c>
      <c r="H20" s="1" t="s">
        <v>9</v>
      </c>
      <c r="I20" s="1" t="s">
        <v>10</v>
      </c>
    </row>
    <row r="21" spans="2:9" ht="360.75" customHeight="1">
      <c r="B21" s="31">
        <v>1</v>
      </c>
      <c r="C21" s="32" t="s">
        <v>20</v>
      </c>
      <c r="D21" s="33" t="s">
        <v>29</v>
      </c>
      <c r="E21" s="34" t="s">
        <v>13</v>
      </c>
      <c r="F21" s="35">
        <v>3</v>
      </c>
      <c r="G21" s="58">
        <v>0</v>
      </c>
      <c r="H21" s="54">
        <f>F21*G21</f>
        <v>0</v>
      </c>
      <c r="I21" s="55">
        <f>H21*1.21</f>
        <v>0</v>
      </c>
    </row>
    <row r="22" spans="2:9" ht="340.5" customHeight="1" thickBot="1">
      <c r="B22" s="36">
        <v>2</v>
      </c>
      <c r="C22" s="37" t="s">
        <v>21</v>
      </c>
      <c r="D22" s="29" t="s">
        <v>30</v>
      </c>
      <c r="E22" s="38" t="s">
        <v>13</v>
      </c>
      <c r="F22" s="39">
        <v>11</v>
      </c>
      <c r="G22" s="59">
        <v>0</v>
      </c>
      <c r="H22" s="56">
        <f>F22*G22</f>
        <v>0</v>
      </c>
      <c r="I22" s="57">
        <f>H22*1.21</f>
        <v>0</v>
      </c>
    </row>
    <row r="23" spans="2:9" ht="15" customHeight="1" thickBot="1">
      <c r="B23" s="60" t="s">
        <v>4</v>
      </c>
      <c r="C23" s="61"/>
      <c r="D23" s="61"/>
      <c r="E23" s="61"/>
      <c r="F23" s="61"/>
      <c r="G23" s="61"/>
      <c r="H23" s="47">
        <f>SUM(H21:H22)</f>
        <v>0</v>
      </c>
      <c r="I23" s="42">
        <f>SUM(I21:I22)</f>
        <v>0</v>
      </c>
    </row>
    <row r="24" ht="15" customHeight="1" thickBot="1">
      <c r="I24" s="12"/>
    </row>
    <row r="25" spans="2:9" ht="15" customHeight="1" thickBot="1">
      <c r="B25" s="62" t="s">
        <v>24</v>
      </c>
      <c r="C25" s="63"/>
      <c r="D25" s="63"/>
      <c r="E25" s="63"/>
      <c r="F25" s="63"/>
      <c r="G25" s="64"/>
      <c r="H25" s="4"/>
      <c r="I25" s="43">
        <f>H23</f>
        <v>0</v>
      </c>
    </row>
    <row r="26" spans="2:9" ht="15" customHeight="1" thickBot="1">
      <c r="B26" s="62" t="s">
        <v>5</v>
      </c>
      <c r="C26" s="63"/>
      <c r="D26" s="63"/>
      <c r="E26" s="63"/>
      <c r="F26" s="63"/>
      <c r="G26" s="64"/>
      <c r="H26" s="22"/>
      <c r="I26" s="44">
        <f>H23*0.21</f>
        <v>0</v>
      </c>
    </row>
    <row r="27" spans="2:9" ht="15" customHeight="1" thickBot="1">
      <c r="B27" s="62" t="s">
        <v>6</v>
      </c>
      <c r="C27" s="63"/>
      <c r="D27" s="63"/>
      <c r="E27" s="63"/>
      <c r="F27" s="63"/>
      <c r="G27" s="64"/>
      <c r="H27" s="5"/>
      <c r="I27" s="45">
        <f>I25+I26</f>
        <v>0</v>
      </c>
    </row>
    <row r="28" ht="15" customHeight="1" thickBot="1">
      <c r="I28" s="12"/>
    </row>
    <row r="29" spans="2:9" ht="15" customHeight="1" thickBot="1">
      <c r="B29" s="62" t="s">
        <v>25</v>
      </c>
      <c r="C29" s="63"/>
      <c r="D29" s="63"/>
      <c r="E29" s="63"/>
      <c r="F29" s="63"/>
      <c r="G29" s="64"/>
      <c r="H29" s="4"/>
      <c r="I29" s="43">
        <f>I15+I25</f>
        <v>0</v>
      </c>
    </row>
    <row r="30" spans="2:9" ht="15" customHeight="1" thickBot="1">
      <c r="B30" s="62" t="s">
        <v>5</v>
      </c>
      <c r="C30" s="63"/>
      <c r="D30" s="63"/>
      <c r="E30" s="63"/>
      <c r="F30" s="63"/>
      <c r="G30" s="64"/>
      <c r="H30" s="22"/>
      <c r="I30" s="44">
        <f>I16+I26</f>
        <v>0</v>
      </c>
    </row>
    <row r="31" spans="2:9" ht="15" customHeight="1" thickBot="1">
      <c r="B31" s="62" t="s">
        <v>6</v>
      </c>
      <c r="C31" s="63"/>
      <c r="D31" s="63"/>
      <c r="E31" s="63"/>
      <c r="F31" s="63"/>
      <c r="G31" s="64"/>
      <c r="H31" s="5"/>
      <c r="I31" s="45">
        <f>I29+I30</f>
        <v>0</v>
      </c>
    </row>
  </sheetData>
  <mergeCells count="22">
    <mergeCell ref="B31:G31"/>
    <mergeCell ref="B13:G13"/>
    <mergeCell ref="B15:G15"/>
    <mergeCell ref="B16:G16"/>
    <mergeCell ref="B17:G17"/>
    <mergeCell ref="B19:I19"/>
    <mergeCell ref="B23:G23"/>
    <mergeCell ref="B25:G25"/>
    <mergeCell ref="B26:G26"/>
    <mergeCell ref="B27:G27"/>
    <mergeCell ref="B29:G29"/>
    <mergeCell ref="B30:G30"/>
    <mergeCell ref="C3:I3"/>
    <mergeCell ref="B5:I6"/>
    <mergeCell ref="B11:B12"/>
    <mergeCell ref="C11:C12"/>
    <mergeCell ref="E11:E12"/>
    <mergeCell ref="F11:F12"/>
    <mergeCell ref="G11:G12"/>
    <mergeCell ref="H11:H12"/>
    <mergeCell ref="I11:I12"/>
    <mergeCell ref="B7:I7"/>
  </mergeCells>
  <hyperlinks>
    <hyperlink ref="D12" r:id="rId1" display="P11%20-%20Standard%20konektivity%20škol%20-%2033.%20výzva_%201.1.docx"/>
  </hyperlink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Marcela Hrejsová</dc:creator>
  <cp:keywords/>
  <dc:description/>
  <cp:lastModifiedBy>Hrejsová Marcela</cp:lastModifiedBy>
  <cp:lastPrinted>2017-09-11T12:13:04Z</cp:lastPrinted>
  <dcterms:created xsi:type="dcterms:W3CDTF">2016-07-07T08:46:37Z</dcterms:created>
  <dcterms:modified xsi:type="dcterms:W3CDTF">2017-11-08T11:16:47Z</dcterms:modified>
  <cp:category/>
  <cp:version/>
  <cp:contentType/>
  <cp:contentStatus/>
</cp:coreProperties>
</file>