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990" activeTab="0"/>
  </bookViews>
  <sheets>
    <sheet name="požadavk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<sst xmlns="http://schemas.openxmlformats.org/spreadsheetml/2006/main" count="62" uniqueCount="54">
  <si>
    <t>P_04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</si>
  <si>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</si>
  <si>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</si>
  <si>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</si>
  <si>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</si>
  <si>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</si>
  <si>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</si>
  <si>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</si>
  <si>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</si>
  <si>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</si>
  <si>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</si>
  <si>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ks</t>
  </si>
  <si>
    <t>Ks</t>
  </si>
  <si>
    <t>sada</t>
  </si>
  <si>
    <t>balíček</t>
  </si>
  <si>
    <t>stavebnice 3D tiskárny</t>
  </si>
  <si>
    <r>
      <t xml:space="preserve">technologie tisku: </t>
    </r>
    <r>
      <rPr>
        <sz val="10"/>
        <color rgb="FF000000"/>
        <rFont val="Calibri"/>
        <family val="2"/>
        <scheme val="minor"/>
      </rPr>
      <t>FDM</t>
    </r>
  </si>
  <si>
    <r>
      <t xml:space="preserve">podporované tiskové materiály: </t>
    </r>
    <r>
      <rPr>
        <sz val="10"/>
        <color theme="1"/>
        <rFont val="Calibri"/>
        <family val="2"/>
        <scheme val="minor"/>
      </rPr>
      <t>PLA, PETG, Flex, Nylon, ASA, PVA, PC, PP, kompozitních filamentů, atd.</t>
    </r>
  </si>
  <si>
    <r>
      <t xml:space="preserve">verze: </t>
    </r>
    <r>
      <rPr>
        <sz val="10"/>
        <color theme="1"/>
        <rFont val="Calibri"/>
        <family val="2"/>
        <scheme val="minor"/>
      </rPr>
      <t>nejnovější verze od daného výrobce</t>
    </r>
  </si>
  <si>
    <r>
      <t xml:space="preserve">maximální rozměry tisku: </t>
    </r>
    <r>
      <rPr>
        <sz val="10"/>
        <color rgb="FF000000"/>
        <rFont val="Calibri"/>
        <family val="2"/>
        <scheme val="minor"/>
      </rPr>
      <t>250 x 210 x 220 mm</t>
    </r>
  </si>
  <si>
    <r>
      <t xml:space="preserve">vedení filamentu: </t>
    </r>
    <r>
      <rPr>
        <sz val="10"/>
        <color rgb="FF000000"/>
        <rFont val="Calibri"/>
        <family val="2"/>
        <scheme val="minor"/>
      </rPr>
      <t>Hliníkový heatsink (chladič), celokovový hotend, bez PTFE trubičky</t>
    </r>
  </si>
  <si>
    <r>
      <t xml:space="preserve">napájecí zdroj: </t>
    </r>
    <r>
      <rPr>
        <sz val="10"/>
        <color rgb="FF000000"/>
        <rFont val="Calibri"/>
        <family val="2"/>
        <scheme val="minor"/>
      </rPr>
      <t>240W s HW podporou zhotavení při ztrátě energie</t>
    </r>
  </si>
  <si>
    <r>
      <t xml:space="preserve">provedení: </t>
    </r>
    <r>
      <rPr>
        <sz val="10"/>
        <color rgb="FF000000"/>
        <rFont val="Calibri"/>
        <family val="2"/>
        <scheme val="minor"/>
      </rPr>
      <t xml:space="preserve">kompletní stavebnice vč. podrobného návodu pro sestavení </t>
    </r>
  </si>
  <si>
    <r>
      <t xml:space="preserve">další přílušenství: </t>
    </r>
    <r>
      <rPr>
        <sz val="10"/>
        <color rgb="FF000000"/>
        <rFont val="Calibri"/>
        <family val="2"/>
        <scheme val="minor"/>
      </rPr>
      <t>základní sada nářadí, USB disk se vzorvými modely, mazadlo na ložiska</t>
    </r>
  </si>
  <si>
    <r>
      <t xml:space="preserve">záruka: </t>
    </r>
    <r>
      <rPr>
        <sz val="10"/>
        <color rgb="FF000000"/>
        <rFont val="Calibri"/>
        <family val="2"/>
        <scheme val="minor"/>
      </rPr>
      <t>min. 2 roky</t>
    </r>
  </si>
  <si>
    <t>3D skener s příslušenstvím</t>
  </si>
  <si>
    <r>
      <rPr>
        <b/>
        <sz val="11"/>
        <color theme="1"/>
        <rFont val="Calibri"/>
        <family val="2"/>
        <scheme val="minor"/>
      </rPr>
      <t>konstrukce:</t>
    </r>
    <r>
      <rPr>
        <sz val="11"/>
        <color theme="1"/>
        <rFont val="Calibri"/>
        <family val="2"/>
        <scheme val="minor"/>
      </rPr>
      <t xml:space="preserve"> s otočným stolkem</t>
    </r>
  </si>
  <si>
    <r>
      <rPr>
        <b/>
        <sz val="11"/>
        <color theme="1"/>
        <rFont val="Calibri"/>
        <family val="2"/>
        <scheme val="minor"/>
      </rPr>
      <t xml:space="preserve">přesnost jednotlivého snímku: </t>
    </r>
    <r>
      <rPr>
        <sz val="11"/>
        <color theme="1"/>
        <rFont val="Calibri"/>
        <family val="2"/>
        <scheme val="minor"/>
      </rPr>
      <t>≤ 0,1 mm</t>
    </r>
  </si>
  <si>
    <r>
      <rPr>
        <b/>
        <sz val="11"/>
        <color theme="1"/>
        <rFont val="Calibri"/>
        <family val="2"/>
        <scheme val="minor"/>
      </rPr>
      <t xml:space="preserve">minimální rozměry  snímaného objektu: </t>
    </r>
    <r>
      <rPr>
        <sz val="11"/>
        <color theme="1"/>
        <rFont val="Calibri"/>
        <family val="2"/>
        <scheme val="minor"/>
      </rPr>
      <t>30x30x30 mm</t>
    </r>
  </si>
  <si>
    <r>
      <rPr>
        <b/>
        <sz val="11"/>
        <color theme="1"/>
        <rFont val="Calibri"/>
        <family val="2"/>
        <scheme val="minor"/>
      </rPr>
      <t>vzdálenost bodů:</t>
    </r>
    <r>
      <rPr>
        <sz val="11"/>
        <color theme="1"/>
        <rFont val="Calibri"/>
        <family val="2"/>
        <scheme val="minor"/>
      </rPr>
      <t xml:space="preserve"> 0,17–0,2 mm</t>
    </r>
  </si>
  <si>
    <r>
      <rPr>
        <b/>
        <sz val="11"/>
        <color theme="1"/>
        <rFont val="Calibri"/>
        <family val="2"/>
        <scheme val="minor"/>
      </rPr>
      <t>zdroj světla:</t>
    </r>
    <r>
      <rPr>
        <sz val="11"/>
        <color theme="1"/>
        <rFont val="Calibri"/>
        <family val="2"/>
        <scheme val="minor"/>
      </rPr>
      <t xml:space="preserve"> bílé světlo</t>
    </r>
  </si>
  <si>
    <r>
      <rPr>
        <b/>
        <sz val="11"/>
        <color theme="1"/>
        <rFont val="Calibri"/>
        <family val="2"/>
        <scheme val="minor"/>
      </rPr>
      <t>pracovní vzdálenost:</t>
    </r>
    <r>
      <rPr>
        <sz val="11"/>
        <color theme="1"/>
        <rFont val="Calibri"/>
        <family val="2"/>
        <scheme val="minor"/>
      </rPr>
      <t xml:space="preserve"> 290–480 mm</t>
    </r>
  </si>
  <si>
    <r>
      <rPr>
        <b/>
        <sz val="11"/>
        <color theme="1"/>
        <rFont val="Calibri"/>
        <family val="2"/>
        <scheme val="minor"/>
      </rPr>
      <t>připojení k PC:</t>
    </r>
    <r>
      <rPr>
        <sz val="11"/>
        <color theme="1"/>
        <rFont val="Calibri"/>
        <family val="2"/>
        <scheme val="minor"/>
      </rPr>
      <t xml:space="preserve"> 1x USB 2.0/3.0</t>
    </r>
  </si>
  <si>
    <r>
      <rPr>
        <b/>
        <sz val="11"/>
        <color theme="1"/>
        <rFont val="Calibri"/>
        <family val="2"/>
        <scheme val="minor"/>
      </rPr>
      <t xml:space="preserve">příslušenství: </t>
    </r>
    <r>
      <rPr>
        <sz val="11"/>
        <color theme="1"/>
        <rFont val="Calibri"/>
        <family val="2"/>
        <scheme val="minor"/>
      </rPr>
      <t>snímací SW, kabel USB pro připojení k PC, napájecí zdroj</t>
    </r>
  </si>
  <si>
    <r>
      <t>záruka:</t>
    </r>
    <r>
      <rPr>
        <sz val="10"/>
        <color theme="1"/>
        <rFont val="Calibri"/>
        <family val="2"/>
        <scheme val="minor"/>
      </rPr>
      <t xml:space="preserve"> min. 2 roky</t>
    </r>
  </si>
  <si>
    <r>
      <t xml:space="preserve">konfigurovatelná tlouška tiskové vrstvy: </t>
    </r>
    <r>
      <rPr>
        <sz val="10"/>
        <color rgb="FF000000"/>
        <rFont val="Calibri"/>
        <family val="2"/>
        <scheme val="minor"/>
      </rPr>
      <t>0,05 - 0,30 mm</t>
    </r>
  </si>
  <si>
    <t xml:space="preserve"> </t>
  </si>
  <si>
    <r>
      <t xml:space="preserve">kompatibilita: min </t>
    </r>
    <r>
      <rPr>
        <sz val="10"/>
        <color rgb="FF000000"/>
        <rFont val="Calibri"/>
        <family val="2"/>
        <scheme val="minor"/>
      </rPr>
      <t xml:space="preserve">100% s slicerem již použivaným na SPŠ a VOŠ Kladno, HW možnosti záměny nezměněných součástek z 3D tiskáren použivaných na SPŠ a VOŠ Kladno </t>
    </r>
  </si>
  <si>
    <r>
      <t xml:space="preserve">elektronika tiskárny: min </t>
    </r>
    <r>
      <rPr>
        <sz val="10"/>
        <color rgb="FF000000"/>
        <rFont val="Calibri"/>
        <family val="2"/>
        <scheme val="minor"/>
      </rPr>
      <t>32b architektura, min. grafické LCD 3,5" min. 65000barev</t>
    </r>
  </si>
  <si>
    <r>
      <t xml:space="preserve">průměr filamentu: max </t>
    </r>
    <r>
      <rPr>
        <sz val="10"/>
        <color rgb="FF000000"/>
        <rFont val="Calibri"/>
        <family val="2"/>
        <scheme val="minor"/>
      </rPr>
      <t>1,75 mm</t>
    </r>
  </si>
  <si>
    <r>
      <t xml:space="preserve">řídící čipy krokových motorků: </t>
    </r>
    <r>
      <rPr>
        <sz val="10"/>
        <color rgb="FF000000"/>
        <rFont val="Calibri"/>
        <family val="2"/>
        <scheme val="minor"/>
      </rPr>
      <t>Trinamic 2130 nebo kompatibilní</t>
    </r>
  </si>
  <si>
    <r>
      <t xml:space="preserve">krokové motory: </t>
    </r>
    <r>
      <rPr>
        <sz val="10"/>
        <color rgb="FF000000"/>
        <rFont val="Calibri"/>
        <family val="2"/>
        <scheme val="minor"/>
      </rPr>
      <t>Precizní 0.9° X,Y krokové motory (prevence „VFA“ povrchových vad) nebo kompatibilní</t>
    </r>
  </si>
  <si>
    <r>
      <t xml:space="preserve">extruder: </t>
    </r>
    <r>
      <rPr>
        <sz val="10"/>
        <color rgb="FF000000"/>
        <rFont val="Calibri"/>
        <family val="2"/>
        <scheme val="minor"/>
      </rPr>
      <t>Nextruder, přímý pohon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(planetová převodovka, poměr min. 10:1)</t>
    </r>
  </si>
  <si>
    <r>
      <t xml:space="preserve">průměr trysky: </t>
    </r>
    <r>
      <rPr>
        <sz val="10"/>
        <color rgb="FF000000"/>
        <rFont val="Calibri"/>
        <family val="2"/>
        <scheme val="minor"/>
      </rPr>
      <t>základní dodaná tryska min. 0.4mm (tiskárna bude možno osadit i tryskami s jinými průměry)</t>
    </r>
  </si>
  <si>
    <r>
      <t xml:space="preserve">maximální provozní teploty, monitoring teploty a ventilátory: </t>
    </r>
    <r>
      <rPr>
        <sz val="10"/>
        <color rgb="FF000000"/>
        <rFont val="Calibri"/>
        <family val="2"/>
        <scheme val="minor"/>
      </rPr>
      <t>tryska min. 300°C, tisková podložka: min. 120°C, 4 vysoce kvalitní termistory, ventilátory s automatickou regulací</t>
    </r>
  </si>
  <si>
    <r>
      <t xml:space="preserve">konektivita: min. </t>
    </r>
    <r>
      <rPr>
        <sz val="10"/>
        <color rgb="FF000000"/>
        <rFont val="Calibri"/>
        <family val="2"/>
        <scheme val="minor"/>
      </rPr>
      <t>USB-A, Ethernet a Wifi</t>
    </r>
  </si>
  <si>
    <r>
      <t xml:space="preserve">tiskový povrch: </t>
    </r>
    <r>
      <rPr>
        <sz val="10"/>
        <color rgb="FF000000"/>
        <rFont val="Calibri"/>
        <family val="2"/>
        <scheme val="minor"/>
      </rPr>
      <t>magnetická podložka s vyměnitelnými tiskovými pláty (součastí dodávky hladký tiskový plát s PEI povrchem nebo kompatibilní), automatická kalibrace tiskové podložky na tiskové ploše</t>
    </r>
  </si>
  <si>
    <r>
      <rPr>
        <b/>
        <sz val="11"/>
        <color theme="1"/>
        <rFont val="Calibri"/>
        <family val="2"/>
        <scheme val="minor"/>
      </rPr>
      <t>nosnost otočného stolku:</t>
    </r>
    <r>
      <rPr>
        <sz val="11"/>
        <color theme="1"/>
        <rFont val="Calibri"/>
        <family val="2"/>
        <scheme val="minor"/>
      </rPr>
      <t xml:space="preserve"> min. 5 kg</t>
    </r>
  </si>
  <si>
    <r>
      <rPr>
        <b/>
        <sz val="11"/>
        <color theme="1"/>
        <rFont val="Calibri"/>
        <family val="2"/>
        <scheme val="minor"/>
      </rPr>
      <t>rozsah jednotlivého snímku:</t>
    </r>
    <r>
      <rPr>
        <sz val="11"/>
        <color theme="1"/>
        <rFont val="Calibri"/>
        <family val="2"/>
        <scheme val="minor"/>
      </rPr>
      <t xml:space="preserve"> min. 200 × 150 mm (podpora barevné textury)</t>
    </r>
  </si>
  <si>
    <r>
      <rPr>
        <b/>
        <sz val="11"/>
        <color theme="1"/>
        <rFont val="Calibri"/>
        <family val="2"/>
        <scheme val="minor"/>
      </rPr>
      <t>podporované formáty souborů:</t>
    </r>
    <r>
      <rPr>
        <sz val="11"/>
        <color theme="1"/>
        <rFont val="Calibri"/>
        <family val="2"/>
        <scheme val="minor"/>
      </rPr>
      <t xml:space="preserve"> min. OBJ, STL, ASC, PLY</t>
    </r>
  </si>
  <si>
    <r>
      <rPr>
        <b/>
        <sz val="11"/>
        <color theme="1"/>
        <rFont val="Calibri"/>
        <family val="2"/>
        <scheme val="minor"/>
      </rPr>
      <t>rozlišení kamery:</t>
    </r>
    <r>
      <rPr>
        <sz val="11"/>
        <color theme="1"/>
        <rFont val="Calibri"/>
        <family val="2"/>
        <scheme val="minor"/>
      </rPr>
      <t xml:space="preserve"> min. 1,3 MPx</t>
    </r>
  </si>
  <si>
    <r>
      <rPr>
        <b/>
        <sz val="11"/>
        <color theme="1"/>
        <rFont val="Calibri"/>
        <family val="2"/>
        <scheme val="minor"/>
      </rPr>
      <t>rozměry:</t>
    </r>
    <r>
      <rPr>
        <sz val="11"/>
        <color theme="1"/>
        <rFont val="Calibri"/>
        <family val="2"/>
        <scheme val="minor"/>
      </rPr>
      <t xml:space="preserve"> min. 570 × 210 × 210 mm</t>
    </r>
  </si>
  <si>
    <t>Priloha_c_5_Technicka_specifikace_s_polozkovym_rozpoctem</t>
  </si>
  <si>
    <r>
      <rPr>
        <b/>
        <sz val="11"/>
        <color theme="1"/>
        <rFont val="Calibri"/>
        <family val="2"/>
        <scheme val="minor"/>
      </rPr>
      <t>maximální rozměry  snímaného objektu:</t>
    </r>
    <r>
      <rPr>
        <sz val="11"/>
        <color theme="1"/>
        <rFont val="Calibri"/>
        <family val="2"/>
        <scheme val="minor"/>
      </rPr>
      <t xml:space="preserve"> 700x700x700 mm nebo na stolku otečném stolku 200x200x200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</si>
</sst>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0\ [$Kč-405]_-;\-* #,##0.00\ [$Kč-405]_-;_-* &quot;-&quot;??\ [$Kč-405]_-;_-@_-"/>
    <numFmt numFmtId="166" formatCode="000\ 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4" fontId="2" fillId="4" borderId="6" xfId="0" applyNumberFormat="1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6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 wrapText="1"/>
    </xf>
    <xf numFmtId="165" fontId="6" fillId="6" borderId="15" xfId="0" applyNumberFormat="1" applyFont="1" applyFill="1" applyBorder="1" applyAlignment="1">
      <alignment horizontal="center" vertical="center" wrapText="1"/>
    </xf>
    <xf numFmtId="165" fontId="0" fillId="6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21" applyNumberFormat="1" applyFont="1" applyFill="1" applyBorder="1" applyAlignment="1">
      <alignment horizontal="center" vertical="center" wrapText="1"/>
    </xf>
    <xf numFmtId="0" fontId="6" fillId="0" borderId="15" xfId="21" applyNumberFormat="1" applyFont="1" applyFill="1" applyBorder="1" applyAlignment="1">
      <alignment horizontal="center" vertical="center" wrapText="1"/>
    </xf>
    <xf numFmtId="0" fontId="0" fillId="0" borderId="15" xfId="21" applyNumberFormat="1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44" fontId="0" fillId="5" borderId="14" xfId="20" applyFont="1" applyFill="1" applyBorder="1" applyAlignment="1">
      <alignment horizontal="center" vertical="center"/>
    </xf>
    <xf numFmtId="166" fontId="2" fillId="0" borderId="14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0" fillId="5" borderId="14" xfId="2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70" zoomScaleNormal="70" workbookViewId="0" topLeftCell="A10">
      <selection activeCell="N19" sqref="N19"/>
    </sheetView>
  </sheetViews>
  <sheetFormatPr defaultColWidth="9.140625" defaultRowHeight="15"/>
  <cols>
    <col min="1" max="1" width="34.00390625" style="0" bestFit="1" customWidth="1"/>
    <col min="2" max="2" width="46.28125" style="0" bestFit="1" customWidth="1"/>
    <col min="3" max="3" width="12.8515625" style="0" customWidth="1"/>
    <col min="4" max="4" width="14.00390625" style="0" customWidth="1"/>
    <col min="5" max="5" width="12.140625" style="0" customWidth="1"/>
    <col min="6" max="6" width="8.8515625" style="0" bestFit="1" customWidth="1"/>
    <col min="7" max="7" width="13.00390625" style="0" bestFit="1" customWidth="1"/>
    <col min="8" max="8" width="13.7109375" style="0" customWidth="1"/>
    <col min="9" max="9" width="14.140625" style="0" customWidth="1"/>
  </cols>
  <sheetData>
    <row r="1" spans="1:9" ht="18.75" thickBot="1">
      <c r="A1" s="1" t="s">
        <v>0</v>
      </c>
      <c r="B1" s="15" t="s">
        <v>52</v>
      </c>
      <c r="C1" s="15"/>
      <c r="D1" s="15"/>
      <c r="E1" s="15"/>
      <c r="F1" s="15"/>
      <c r="G1" s="15"/>
      <c r="H1" s="15"/>
      <c r="I1" s="16"/>
    </row>
    <row r="2" ht="15.75" thickBot="1"/>
    <row r="3" spans="5:9" ht="15.75" thickBot="1">
      <c r="E3" s="17" t="s">
        <v>1</v>
      </c>
      <c r="F3" s="18"/>
      <c r="G3" s="18"/>
      <c r="H3" s="18"/>
      <c r="I3" s="19"/>
    </row>
    <row r="4" spans="1:9" ht="63.75" customHeight="1">
      <c r="A4" s="2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7" t="s">
        <v>10</v>
      </c>
    </row>
    <row r="5" spans="1:9" ht="41.45" customHeight="1">
      <c r="A5" s="20" t="s">
        <v>15</v>
      </c>
      <c r="B5" s="8" t="s">
        <v>37</v>
      </c>
      <c r="C5" s="24">
        <v>19650</v>
      </c>
      <c r="D5" s="27">
        <f>C5*1.21</f>
        <v>23776.5</v>
      </c>
      <c r="E5" s="32">
        <v>5</v>
      </c>
      <c r="F5" s="35" t="s">
        <v>11</v>
      </c>
      <c r="G5" s="38">
        <v>0</v>
      </c>
      <c r="H5" s="38">
        <f>E5*G5</f>
        <v>0</v>
      </c>
      <c r="I5" s="38">
        <f>H5*1.21</f>
        <v>0</v>
      </c>
    </row>
    <row r="6" spans="1:9" ht="25.5">
      <c r="A6" s="21"/>
      <c r="B6" s="8" t="s">
        <v>22</v>
      </c>
      <c r="C6" s="24"/>
      <c r="D6" s="28"/>
      <c r="E6" s="33"/>
      <c r="F6" s="36"/>
      <c r="G6" s="30"/>
      <c r="H6" s="30"/>
      <c r="I6" s="30"/>
    </row>
    <row r="7" spans="1:9" ht="15">
      <c r="A7" s="22"/>
      <c r="B7" s="8" t="s">
        <v>16</v>
      </c>
      <c r="C7" s="25"/>
      <c r="D7" s="29"/>
      <c r="E7" s="34">
        <v>10</v>
      </c>
      <c r="F7" s="37" t="s">
        <v>11</v>
      </c>
      <c r="G7" s="30"/>
      <c r="H7" s="30"/>
      <c r="I7" s="30"/>
    </row>
    <row r="8" spans="1:9" ht="25.5">
      <c r="A8" s="22"/>
      <c r="B8" s="9" t="s">
        <v>17</v>
      </c>
      <c r="C8" s="25"/>
      <c r="D8" s="29"/>
      <c r="E8" s="34">
        <v>1</v>
      </c>
      <c r="F8" s="37" t="s">
        <v>12</v>
      </c>
      <c r="G8" s="30"/>
      <c r="H8" s="30"/>
      <c r="I8" s="30"/>
    </row>
    <row r="9" spans="1:9" ht="15">
      <c r="A9" s="22"/>
      <c r="B9" s="9" t="s">
        <v>18</v>
      </c>
      <c r="C9" s="25"/>
      <c r="D9" s="29"/>
      <c r="E9" s="34">
        <v>1</v>
      </c>
      <c r="F9" s="37" t="s">
        <v>12</v>
      </c>
      <c r="G9" s="30"/>
      <c r="H9" s="30"/>
      <c r="I9" s="30"/>
    </row>
    <row r="10" spans="1:9" ht="25.5">
      <c r="A10" s="22"/>
      <c r="B10" s="8" t="s">
        <v>38</v>
      </c>
      <c r="C10" s="25"/>
      <c r="D10" s="29"/>
      <c r="E10" s="34">
        <v>1</v>
      </c>
      <c r="F10" s="37" t="s">
        <v>13</v>
      </c>
      <c r="G10" s="30"/>
      <c r="H10" s="30"/>
      <c r="I10" s="30"/>
    </row>
    <row r="11" spans="1:9" ht="15">
      <c r="A11" s="22"/>
      <c r="B11" s="8" t="s">
        <v>19</v>
      </c>
      <c r="C11" s="25"/>
      <c r="D11" s="29"/>
      <c r="E11" s="34">
        <v>1</v>
      </c>
      <c r="F11" s="37" t="s">
        <v>14</v>
      </c>
      <c r="G11" s="30"/>
      <c r="H11" s="30"/>
      <c r="I11" s="30"/>
    </row>
    <row r="12" spans="1:9" ht="15">
      <c r="A12" s="22"/>
      <c r="B12" s="8" t="s">
        <v>39</v>
      </c>
      <c r="C12" s="25"/>
      <c r="D12" s="29"/>
      <c r="E12" s="34"/>
      <c r="F12" s="37"/>
      <c r="G12" s="30"/>
      <c r="H12" s="30"/>
      <c r="I12" s="30"/>
    </row>
    <row r="13" spans="1:9" ht="15">
      <c r="A13" s="22"/>
      <c r="B13" s="8" t="s">
        <v>35</v>
      </c>
      <c r="C13" s="25"/>
      <c r="D13" s="29"/>
      <c r="E13" s="34" t="s">
        <v>9</v>
      </c>
      <c r="F13" s="37"/>
      <c r="G13" s="30"/>
      <c r="H13" s="30"/>
      <c r="I13" s="30"/>
    </row>
    <row r="14" spans="1:9" ht="25.5">
      <c r="A14" s="22"/>
      <c r="B14" s="8" t="s">
        <v>40</v>
      </c>
      <c r="C14" s="25"/>
      <c r="D14" s="29"/>
      <c r="E14" s="34" t="s">
        <v>10</v>
      </c>
      <c r="F14" s="37"/>
      <c r="G14" s="30"/>
      <c r="H14" s="30"/>
      <c r="I14" s="30"/>
    </row>
    <row r="15" spans="1:9" ht="25.5">
      <c r="A15" s="22"/>
      <c r="B15" s="8" t="s">
        <v>41</v>
      </c>
      <c r="C15" s="25"/>
      <c r="D15" s="29"/>
      <c r="E15" s="34"/>
      <c r="F15" s="37"/>
      <c r="G15" s="30"/>
      <c r="H15" s="30"/>
      <c r="I15" s="30"/>
    </row>
    <row r="16" spans="1:9" ht="25.5">
      <c r="A16" s="22"/>
      <c r="B16" s="8" t="s">
        <v>42</v>
      </c>
      <c r="C16" s="25"/>
      <c r="D16" s="29"/>
      <c r="E16" s="34"/>
      <c r="F16" s="37"/>
      <c r="G16" s="30"/>
      <c r="H16" s="30"/>
      <c r="I16" s="30"/>
    </row>
    <row r="17" spans="1:9" ht="25.5">
      <c r="A17" s="22"/>
      <c r="B17" s="8" t="s">
        <v>20</v>
      </c>
      <c r="C17" s="25"/>
      <c r="D17" s="29"/>
      <c r="E17" s="34"/>
      <c r="F17" s="37"/>
      <c r="G17" s="30"/>
      <c r="H17" s="30"/>
      <c r="I17" s="30"/>
    </row>
    <row r="18" spans="1:9" ht="38.25">
      <c r="A18" s="22"/>
      <c r="B18" s="8" t="s">
        <v>43</v>
      </c>
      <c r="C18" s="25"/>
      <c r="D18" s="29"/>
      <c r="E18" s="34"/>
      <c r="F18" s="37"/>
      <c r="G18" s="30"/>
      <c r="H18" s="30"/>
      <c r="I18" s="30"/>
    </row>
    <row r="19" spans="1:9" ht="51">
      <c r="A19" s="22"/>
      <c r="B19" s="8" t="s">
        <v>44</v>
      </c>
      <c r="C19" s="25"/>
      <c r="D19" s="29"/>
      <c r="E19" s="34"/>
      <c r="F19" s="37"/>
      <c r="G19" s="30"/>
      <c r="H19" s="30"/>
      <c r="I19" s="30"/>
    </row>
    <row r="20" spans="1:9" ht="15">
      <c r="A20" s="22"/>
      <c r="B20" s="8" t="s">
        <v>45</v>
      </c>
      <c r="C20" s="26"/>
      <c r="D20" s="30"/>
      <c r="E20" s="34"/>
      <c r="F20" s="30"/>
      <c r="G20" s="30"/>
      <c r="H20" s="30"/>
      <c r="I20" s="30"/>
    </row>
    <row r="21" spans="1:9" ht="51">
      <c r="A21" s="22"/>
      <c r="B21" s="8" t="s">
        <v>46</v>
      </c>
      <c r="C21" s="26"/>
      <c r="D21" s="30"/>
      <c r="E21" s="34"/>
      <c r="F21" s="30"/>
      <c r="G21" s="30"/>
      <c r="H21" s="30"/>
      <c r="I21" s="30"/>
    </row>
    <row r="22" spans="1:9" ht="25.5">
      <c r="A22" s="22"/>
      <c r="B22" s="8" t="s">
        <v>21</v>
      </c>
      <c r="C22" s="26"/>
      <c r="D22" s="30"/>
      <c r="E22" s="34"/>
      <c r="F22" s="30"/>
      <c r="G22" s="30"/>
      <c r="H22" s="30"/>
      <c r="I22" s="30"/>
    </row>
    <row r="23" spans="1:9" ht="25.5">
      <c r="A23" s="22"/>
      <c r="B23" s="8" t="s">
        <v>23</v>
      </c>
      <c r="C23" s="26"/>
      <c r="D23" s="30"/>
      <c r="E23" s="34"/>
      <c r="F23" s="30"/>
      <c r="G23" s="30"/>
      <c r="H23" s="30"/>
      <c r="I23" s="30"/>
    </row>
    <row r="24" spans="1:9" ht="15">
      <c r="A24" s="23"/>
      <c r="B24" s="8" t="s">
        <v>24</v>
      </c>
      <c r="C24" s="26"/>
      <c r="D24" s="31"/>
      <c r="E24" s="34"/>
      <c r="F24" s="30"/>
      <c r="G24" s="31"/>
      <c r="H24" s="31"/>
      <c r="I24" s="31"/>
    </row>
    <row r="25" spans="1:9" ht="15">
      <c r="A25" s="39" t="s">
        <v>25</v>
      </c>
      <c r="B25" s="9" t="s">
        <v>26</v>
      </c>
      <c r="C25" s="36">
        <v>24420</v>
      </c>
      <c r="D25" s="27">
        <f>C25*1.21</f>
        <v>29548.2</v>
      </c>
      <c r="E25" s="45">
        <v>1</v>
      </c>
      <c r="F25" s="35" t="s">
        <v>11</v>
      </c>
      <c r="G25" s="44">
        <v>0</v>
      </c>
      <c r="H25" s="44">
        <f>E25*G25</f>
        <v>0</v>
      </c>
      <c r="I25" s="44">
        <f>H25*1.21</f>
        <v>0</v>
      </c>
    </row>
    <row r="26" spans="1:9" ht="15">
      <c r="A26" s="40"/>
      <c r="B26" s="11" t="s">
        <v>47</v>
      </c>
      <c r="C26" s="42"/>
      <c r="D26" s="42"/>
      <c r="E26" s="42"/>
      <c r="F26" s="42"/>
      <c r="G26" s="42"/>
      <c r="H26" s="42"/>
      <c r="I26" s="42"/>
    </row>
    <row r="27" spans="1:9" ht="15">
      <c r="A27" s="40"/>
      <c r="B27" s="9" t="s">
        <v>27</v>
      </c>
      <c r="C27" s="42"/>
      <c r="D27" s="42"/>
      <c r="E27" s="42"/>
      <c r="F27" s="42"/>
      <c r="G27" s="42"/>
      <c r="H27" s="42"/>
      <c r="I27" s="42"/>
    </row>
    <row r="28" spans="1:9" ht="30">
      <c r="A28" s="40"/>
      <c r="B28" s="9" t="s">
        <v>28</v>
      </c>
      <c r="C28" s="42"/>
      <c r="D28" s="42"/>
      <c r="E28" s="42"/>
      <c r="F28" s="42"/>
      <c r="G28" s="42"/>
      <c r="H28" s="42"/>
      <c r="I28" s="42"/>
    </row>
    <row r="29" spans="1:9" ht="45">
      <c r="A29" s="40"/>
      <c r="B29" s="11" t="s">
        <v>53</v>
      </c>
      <c r="C29" s="42"/>
      <c r="D29" s="42"/>
      <c r="E29" s="42"/>
      <c r="F29" s="42"/>
      <c r="G29" s="42"/>
      <c r="H29" s="42"/>
      <c r="I29" s="42"/>
    </row>
    <row r="30" spans="1:9" ht="30">
      <c r="A30" s="40"/>
      <c r="B30" s="11" t="s">
        <v>48</v>
      </c>
      <c r="C30" s="42"/>
      <c r="D30" s="42"/>
      <c r="E30" s="42"/>
      <c r="F30" s="42"/>
      <c r="G30" s="42"/>
      <c r="H30" s="42"/>
      <c r="I30" s="42"/>
    </row>
    <row r="31" spans="1:9" ht="15">
      <c r="A31" s="40"/>
      <c r="B31" s="9" t="s">
        <v>29</v>
      </c>
      <c r="C31" s="42"/>
      <c r="D31" s="42"/>
      <c r="E31" s="42"/>
      <c r="F31" s="42"/>
      <c r="G31" s="42"/>
      <c r="H31" s="42"/>
      <c r="I31" s="42"/>
    </row>
    <row r="32" spans="1:9" ht="30">
      <c r="A32" s="40"/>
      <c r="B32" s="11" t="s">
        <v>49</v>
      </c>
      <c r="C32" s="42"/>
      <c r="D32" s="42"/>
      <c r="E32" s="42"/>
      <c r="F32" s="42"/>
      <c r="G32" s="42"/>
      <c r="H32" s="42"/>
      <c r="I32" s="42"/>
    </row>
    <row r="33" spans="1:9" ht="15">
      <c r="A33" s="40"/>
      <c r="B33" s="11" t="s">
        <v>50</v>
      </c>
      <c r="C33" s="42"/>
      <c r="D33" s="42"/>
      <c r="E33" s="42"/>
      <c r="F33" s="42"/>
      <c r="G33" s="42"/>
      <c r="H33" s="42"/>
      <c r="I33" s="42"/>
    </row>
    <row r="34" spans="1:9" ht="15">
      <c r="A34" s="40"/>
      <c r="B34" s="9" t="s">
        <v>30</v>
      </c>
      <c r="C34" s="42"/>
      <c r="D34" s="42"/>
      <c r="E34" s="42"/>
      <c r="F34" s="42"/>
      <c r="G34" s="42"/>
      <c r="H34" s="42"/>
      <c r="I34" s="42"/>
    </row>
    <row r="35" spans="1:9" ht="15">
      <c r="A35" s="40"/>
      <c r="B35" s="9" t="s">
        <v>31</v>
      </c>
      <c r="C35" s="42"/>
      <c r="D35" s="42"/>
      <c r="E35" s="42"/>
      <c r="F35" s="42"/>
      <c r="G35" s="42"/>
      <c r="H35" s="42"/>
      <c r="I35" s="42"/>
    </row>
    <row r="36" spans="1:9" ht="15">
      <c r="A36" s="40"/>
      <c r="B36" s="9" t="s">
        <v>32</v>
      </c>
      <c r="C36" s="42"/>
      <c r="D36" s="42"/>
      <c r="E36" s="42"/>
      <c r="F36" s="42"/>
      <c r="G36" s="42"/>
      <c r="H36" s="42"/>
      <c r="I36" s="42"/>
    </row>
    <row r="37" spans="1:9" ht="15">
      <c r="A37" s="40"/>
      <c r="B37" s="11" t="s">
        <v>51</v>
      </c>
      <c r="C37" s="42"/>
      <c r="D37" s="42"/>
      <c r="E37" s="42"/>
      <c r="F37" s="42"/>
      <c r="G37" s="42"/>
      <c r="H37" s="42"/>
      <c r="I37" s="42"/>
    </row>
    <row r="38" spans="1:9" ht="30">
      <c r="A38" s="40"/>
      <c r="B38" s="9" t="s">
        <v>33</v>
      </c>
      <c r="C38" s="42"/>
      <c r="D38" s="42"/>
      <c r="E38" s="42"/>
      <c r="F38" s="42"/>
      <c r="G38" s="42"/>
      <c r="H38" s="42"/>
      <c r="I38" s="42"/>
    </row>
    <row r="39" spans="1:9" ht="15">
      <c r="A39" s="41"/>
      <c r="B39" s="9" t="s">
        <v>34</v>
      </c>
      <c r="C39" s="43"/>
      <c r="D39" s="42"/>
      <c r="E39" s="43"/>
      <c r="F39" s="43"/>
      <c r="G39" s="43"/>
      <c r="H39" s="43"/>
      <c r="I39" s="43"/>
    </row>
    <row r="40" ht="15.75" thickBot="1"/>
    <row r="41" spans="5:9" ht="30.75" thickBot="1">
      <c r="E41" s="12" t="s">
        <v>9</v>
      </c>
      <c r="F41" s="13">
        <f>H5+H25</f>
        <v>0</v>
      </c>
      <c r="G41" s="14"/>
      <c r="H41" s="14"/>
      <c r="I41" s="10" t="s">
        <v>36</v>
      </c>
    </row>
    <row r="42" spans="5:9" ht="30.75" thickBot="1">
      <c r="E42" s="12" t="s">
        <v>10</v>
      </c>
      <c r="F42" s="13">
        <f>I5+I25</f>
        <v>0</v>
      </c>
      <c r="G42" s="14"/>
      <c r="H42" s="14"/>
      <c r="I42" s="10" t="s">
        <v>36</v>
      </c>
    </row>
    <row r="49" ht="23.25" customHeight="1"/>
  </sheetData>
  <mergeCells count="20">
    <mergeCell ref="F25:F39"/>
    <mergeCell ref="G25:G39"/>
    <mergeCell ref="H25:H39"/>
    <mergeCell ref="F41:H41"/>
    <mergeCell ref="F42:H42"/>
    <mergeCell ref="B1:I1"/>
    <mergeCell ref="E3:I3"/>
    <mergeCell ref="A5:A24"/>
    <mergeCell ref="C5:C24"/>
    <mergeCell ref="D5:D24"/>
    <mergeCell ref="E5:E24"/>
    <mergeCell ref="F5:F24"/>
    <mergeCell ref="G5:G24"/>
    <mergeCell ref="H5:H24"/>
    <mergeCell ref="I5:I24"/>
    <mergeCell ref="A25:A39"/>
    <mergeCell ref="C25:C39"/>
    <mergeCell ref="D25:D39"/>
    <mergeCell ref="I25:I39"/>
    <mergeCell ref="E25:E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Velek</dc:creator>
  <cp:keywords/>
  <dc:description/>
  <cp:lastModifiedBy>Dundr</cp:lastModifiedBy>
  <cp:lastPrinted>2023-06-02T03:22:23Z</cp:lastPrinted>
  <dcterms:created xsi:type="dcterms:W3CDTF">2023-05-22T06:16:30Z</dcterms:created>
  <dcterms:modified xsi:type="dcterms:W3CDTF">2023-08-14T08:44:38Z</dcterms:modified>
  <cp:category/>
  <cp:version/>
  <cp:contentType/>
  <cp:contentStatus/>
</cp:coreProperties>
</file>