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masopustk\Downloads\EPC\"/>
    </mc:Choice>
  </mc:AlternateContent>
  <xr:revisionPtr revIDLastSave="0" documentId="13_ncr:1_{8D01B313-D612-48BE-A40F-9D5A0BEC52A0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EPC II_soubor objektů č. 8" sheetId="1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11" l="1"/>
  <c r="O14" i="11" s="1"/>
  <c r="L14" i="11"/>
  <c r="J14" i="11"/>
  <c r="I14" i="11"/>
  <c r="H14" i="11"/>
  <c r="G14" i="11"/>
  <c r="F14" i="11"/>
</calcChain>
</file>

<file path=xl/sharedStrings.xml><?xml version="1.0" encoding="utf-8"?>
<sst xmlns="http://schemas.openxmlformats.org/spreadsheetml/2006/main" count="52" uniqueCount="42">
  <si>
    <t>Příloha č. 2 PS - Seznam budov/objektů</t>
  </si>
  <si>
    <t>Pořadové číslo</t>
  </si>
  <si>
    <t>Název organizace</t>
  </si>
  <si>
    <t>Upřesnění budovy</t>
  </si>
  <si>
    <t>Úspora energie a vody</t>
  </si>
  <si>
    <t>Podíl úspor na výchozí spotřebě energie</t>
  </si>
  <si>
    <t>Úspora nákladů</t>
  </si>
  <si>
    <t>% úspor z celkových PN</t>
  </si>
  <si>
    <t>Investiční náklady</t>
  </si>
  <si>
    <t>Prostá doba návratnosti bez dotace</t>
  </si>
  <si>
    <t>ZP</t>
  </si>
  <si>
    <t>EE</t>
  </si>
  <si>
    <t>Teplo</t>
  </si>
  <si>
    <t>Ostatní</t>
  </si>
  <si>
    <t>Voda</t>
  </si>
  <si>
    <t>MWh/rok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</si>
  <si>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 rok</t>
    </r>
  </si>
  <si>
    <t>%</t>
  </si>
  <si>
    <t>tis.Kč/rok</t>
  </si>
  <si>
    <t>tis. Kč</t>
  </si>
  <si>
    <t>roky</t>
  </si>
  <si>
    <t>Celkové hodnoty</t>
  </si>
  <si>
    <t>Číslo souboru objektů</t>
  </si>
  <si>
    <t xml:space="preserve">Výčet klíčových opatření </t>
  </si>
  <si>
    <t>Domov seniorů Benešov, poskytovatel sociálních služeb</t>
  </si>
  <si>
    <t>Celý objekt organizace</t>
  </si>
  <si>
    <t>Rekonstrukce VZT; 
Výměna praček a sušičky; 
Instalace WC stop, perlátorů a úsporných sprchových hlavic; 
Modernizace vnitřního osvětlení; 
Výměna oken a dveří</t>
  </si>
  <si>
    <t>Domov ve Vlašimi, poskytovatel sociálních služeb</t>
  </si>
  <si>
    <t>Celý areál (hlavní budova, centrum volnočasových aktivit)</t>
  </si>
  <si>
    <t>Instalace FVE;
Rozdělení zdrojů tepla pro vytápění a přípravu TV + rekonstrukce rozdělovače (oběhová čerpadla s FM, MaR);
Modernizace vnitřního osvětlení</t>
  </si>
  <si>
    <t>Gymnázium a Střední odborná škola pedagogická, Čáslav, Masarykova 248</t>
  </si>
  <si>
    <t>Modernizace osvětlení;
Rekonstrukce rozdělovače / sběrače, instalace OČ s FM, směšování s ekvitermní regulací;
Instalace IRC;
FV systém</t>
  </si>
  <si>
    <t>Gymnázium Jiřího Ortena, Kutná Hora, Jaselská 932</t>
  </si>
  <si>
    <t>Instalace kondenzačních kotlů;
Modernizace osvětlení;
Úspora na vodě;
FVE</t>
  </si>
  <si>
    <t>Střední odborná škola a Střední odborné učiliště řemesel, Kutná Hora, Čáslavská 202</t>
  </si>
  <si>
    <t>Modernizace osvětlení;
Modernizace VZT v kuchyni;
Kogenerační jednotka;
IRC;
Opatření na vodě;
Venkovní osvětlení;
FVE;
Servoventily na TV pro školu, tělocvičnu, jídelnu s kuchyní a dílny</t>
  </si>
  <si>
    <t>Střední odborné učiliště, nám. Jana Žižky z Trocnova 75, Čáslav</t>
  </si>
  <si>
    <t xml:space="preserve">Modernizace osvětlení;
Opatření na vodě;
Modernizace kotelen;
IRC;
FVE na přístavbu;
</t>
  </si>
  <si>
    <t>Vyšší odborná škola, Střední průmyslová škola a Jazyková škola s právem státní jazykové zkoušky, Kutná Hora, Masarykova 197</t>
  </si>
  <si>
    <t xml:space="preserve">Modernizace osvětlení;
Opatření na vodě;
IRC;
FVE;
</t>
  </si>
  <si>
    <t>Vyšší odborná škola, Střední průmyslová škola a Obchodní akademie, Čáslav, Přemysla Otakara II. 939</t>
  </si>
  <si>
    <t>Modernizace osvětlení (třídy, tělocvična);
Modernizace kotelen;
kogenerační jednotka;
IRC;
Opatření na vodě;
FVE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</si>
</sst>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6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9" fontId="2" fillId="0" borderId="9" xfId="0" applyNumberFormat="1" applyFont="1" applyBorder="1" applyAlignment="1">
      <alignment horizontal="center"/>
    </xf>
    <xf numFmtId="164" fontId="2" fillId="0" borderId="10" xfId="0" applyNumberFormat="1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9" fontId="0" fillId="0" borderId="2" xfId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166" fontId="0" fillId="0" borderId="5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0" fillId="0" borderId="2" xfId="1" applyNumberFormat="1" applyFont="1" applyFill="1" applyBorder="1" applyAlignment="1">
      <alignment horizontal="center" vertical="center"/>
    </xf>
    <xf numFmtId="166" fontId="0" fillId="0" borderId="1" xfId="1" applyNumberFormat="1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left" vertical="center"/>
    </xf>
    <xf numFmtId="0" fontId="0" fillId="0" borderId="13" xfId="0" applyFill="1" applyBorder="1" applyAlignment="1">
      <alignment horizontal="left" vertic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12F44-D895-4A59-A093-50F110F0617F}">
  <sheetPr>
    <pageSetUpPr fitToPage="1"/>
  </sheetPr>
  <dimension ref="A1:O14"/>
  <sheetViews>
    <sheetView tabSelected="1" zoomScale="80" zoomScaleNormal="80" workbookViewId="0">
      <pane xSplit="1" ySplit="5" topLeftCell="B6" activePane="bottomRight" state="frozen"/>
      <selection activeCell="B9" sqref="B9"/>
      <selection pane="topRight" activeCell="B9" sqref="B9"/>
      <selection pane="bottomLeft" activeCell="B9" sqref="B9"/>
      <selection pane="bottomRight" activeCell="A14" sqref="A14:E14"/>
    </sheetView>
  </sheetViews>
  <sheetFormatPr defaultRowHeight="15" x14ac:dyDescent="0.25"/>
  <cols>
    <col min="1" max="1" width="9.7109375" bestFit="1" customWidth="1"/>
    <col min="2" max="2" width="9.5703125" customWidth="1"/>
    <col min="3" max="3" width="27.140625" customWidth="1"/>
    <col min="4" max="4" width="23.42578125" bestFit="1" customWidth="1"/>
    <col min="5" max="5" width="33.5703125" customWidth="1"/>
    <col min="6" max="7" width="9.7109375" bestFit="1" customWidth="1"/>
    <col min="8" max="8" width="9.7109375" customWidth="1"/>
    <col min="9" max="9" width="9.7109375" bestFit="1" customWidth="1"/>
    <col min="10" max="10" width="9.28515625" bestFit="1" customWidth="1"/>
    <col min="11" max="11" width="14.28515625" customWidth="1"/>
    <col min="12" max="12" width="15" bestFit="1" customWidth="1"/>
    <col min="13" max="13" width="12.7109375" customWidth="1"/>
    <col min="14" max="14" width="10.7109375" customWidth="1"/>
    <col min="15" max="15" width="16.42578125" customWidth="1"/>
  </cols>
  <sheetData>
    <row r="1" spans="1:15" x14ac:dyDescent="0.25">
      <c r="A1" s="31" t="s">
        <v>0</v>
      </c>
      <c r="B1" s="31"/>
      <c r="C1" s="31"/>
    </row>
    <row r="2" spans="1:15" x14ac:dyDescent="0.25">
      <c r="B2" s="1"/>
      <c r="C2" s="1"/>
      <c r="D2" s="1"/>
      <c r="E2" s="1"/>
    </row>
    <row r="3" spans="1:15" ht="55.15" customHeight="1" x14ac:dyDescent="0.25">
      <c r="A3" s="30" t="s">
        <v>22</v>
      </c>
      <c r="B3" s="30" t="s">
        <v>1</v>
      </c>
      <c r="C3" s="30" t="s">
        <v>2</v>
      </c>
      <c r="D3" s="30" t="s">
        <v>3</v>
      </c>
      <c r="E3" s="30" t="s">
        <v>23</v>
      </c>
      <c r="F3" s="32" t="s">
        <v>4</v>
      </c>
      <c r="G3" s="32"/>
      <c r="H3" s="32"/>
      <c r="I3" s="32"/>
      <c r="J3" s="32"/>
      <c r="K3" s="30" t="s">
        <v>5</v>
      </c>
      <c r="L3" s="30" t="s">
        <v>6</v>
      </c>
      <c r="M3" s="30" t="s">
        <v>7</v>
      </c>
      <c r="N3" s="30" t="s">
        <v>8</v>
      </c>
      <c r="O3" s="30" t="s">
        <v>9</v>
      </c>
    </row>
    <row r="4" spans="1:15" ht="14.65" customHeight="1" x14ac:dyDescent="0.25">
      <c r="A4" s="30"/>
      <c r="B4" s="30"/>
      <c r="C4" s="30"/>
      <c r="D4" s="30"/>
      <c r="E4" s="30"/>
      <c r="F4" s="2" t="s">
        <v>10</v>
      </c>
      <c r="G4" s="2" t="s">
        <v>11</v>
      </c>
      <c r="H4" s="2" t="s">
        <v>12</v>
      </c>
      <c r="I4" s="2" t="s">
        <v>13</v>
      </c>
      <c r="J4" s="2" t="s">
        <v>14</v>
      </c>
      <c r="K4" s="30"/>
      <c r="L4" s="30"/>
      <c r="M4" s="30"/>
      <c r="N4" s="30"/>
      <c r="O4" s="30"/>
    </row>
    <row r="5" spans="1:15" ht="17.25" x14ac:dyDescent="0.25">
      <c r="A5" s="30"/>
      <c r="B5" s="30"/>
      <c r="C5" s="30"/>
      <c r="D5" s="30"/>
      <c r="E5" s="30"/>
      <c r="F5" s="2" t="s">
        <v>15</v>
      </c>
      <c r="G5" s="2" t="s">
        <v>15</v>
      </c>
      <c r="H5" s="2" t="s">
        <v>15</v>
      </c>
      <c r="I5" s="2" t="s">
        <v>15</v>
      </c>
      <c r="J5" s="2" t="s">
        <v>16</v>
      </c>
      <c r="K5" s="2" t="s">
        <v>17</v>
      </c>
      <c r="L5" s="2" t="s">
        <v>18</v>
      </c>
      <c r="M5" s="3" t="s">
        <v>17</v>
      </c>
      <c r="N5" s="2" t="s">
        <v>19</v>
      </c>
      <c r="O5" s="2" t="s">
        <v>20</v>
      </c>
    </row>
    <row r="6" spans="1:15" ht="90" x14ac:dyDescent="0.25">
      <c r="A6" s="28">
        <v>8</v>
      </c>
      <c r="B6" s="11">
        <v>1</v>
      </c>
      <c r="C6" s="12" t="s">
        <v>24</v>
      </c>
      <c r="D6" s="13" t="s">
        <v>25</v>
      </c>
      <c r="E6" s="14" t="s">
        <v>26</v>
      </c>
      <c r="F6" s="22">
        <v>0</v>
      </c>
      <c r="G6" s="23">
        <v>93.110285714285709</v>
      </c>
      <c r="H6" s="23">
        <v>0</v>
      </c>
      <c r="I6" s="23">
        <v>0</v>
      </c>
      <c r="J6" s="23">
        <v>1147.5468000000001</v>
      </c>
      <c r="K6" s="15">
        <v>8.7618456537847958E-2</v>
      </c>
      <c r="L6" s="23">
        <v>635.53281588445566</v>
      </c>
      <c r="M6" s="15">
        <v>0.2585930633275984</v>
      </c>
      <c r="N6" s="21">
        <v>1665.075</v>
      </c>
      <c r="O6" s="4">
        <v>2.6199669920785373</v>
      </c>
    </row>
    <row r="7" spans="1:15" ht="90" x14ac:dyDescent="0.25">
      <c r="A7" s="28"/>
      <c r="B7" s="11">
        <v>2</v>
      </c>
      <c r="C7" s="12" t="s">
        <v>27</v>
      </c>
      <c r="D7" s="6" t="s">
        <v>28</v>
      </c>
      <c r="E7" s="14" t="s">
        <v>29</v>
      </c>
      <c r="F7" s="22">
        <v>36.080885209090887</v>
      </c>
      <c r="G7" s="23">
        <v>59.521059940652833</v>
      </c>
      <c r="H7" s="23">
        <v>0</v>
      </c>
      <c r="I7" s="23">
        <v>0</v>
      </c>
      <c r="J7" s="23">
        <v>0</v>
      </c>
      <c r="K7" s="15">
        <v>0.12989825362382085</v>
      </c>
      <c r="L7" s="23">
        <v>616.02732831974367</v>
      </c>
      <c r="M7" s="15">
        <v>0.28997176314326201</v>
      </c>
      <c r="N7" s="21">
        <v>2524.1925614243323</v>
      </c>
      <c r="O7" s="4">
        <v>4.0975334135081942</v>
      </c>
    </row>
    <row r="8" spans="1:15" ht="90" x14ac:dyDescent="0.25">
      <c r="A8" s="28"/>
      <c r="B8" s="11">
        <v>3</v>
      </c>
      <c r="C8" s="12" t="s">
        <v>30</v>
      </c>
      <c r="D8" s="13" t="s">
        <v>25</v>
      </c>
      <c r="E8" s="14" t="s">
        <v>31</v>
      </c>
      <c r="F8" s="22">
        <v>45.210454999999996</v>
      </c>
      <c r="G8" s="23">
        <v>40.768357999999992</v>
      </c>
      <c r="H8" s="23">
        <v>0</v>
      </c>
      <c r="I8" s="23">
        <v>0</v>
      </c>
      <c r="J8" s="23">
        <v>0</v>
      </c>
      <c r="K8" s="15">
        <v>0.18304238289075805</v>
      </c>
      <c r="L8" s="23">
        <v>396.92232601256467</v>
      </c>
      <c r="M8" s="15">
        <v>0.39904561179884118</v>
      </c>
      <c r="N8" s="21">
        <v>4805.3637560499992</v>
      </c>
      <c r="O8" s="4">
        <v>12.106559498237658</v>
      </c>
    </row>
    <row r="9" spans="1:15" ht="60" x14ac:dyDescent="0.25">
      <c r="A9" s="28"/>
      <c r="B9" s="11">
        <v>4</v>
      </c>
      <c r="C9" s="12" t="s">
        <v>32</v>
      </c>
      <c r="D9" s="13" t="s">
        <v>25</v>
      </c>
      <c r="E9" s="14" t="s">
        <v>33</v>
      </c>
      <c r="F9" s="22">
        <v>55.829742604092004</v>
      </c>
      <c r="G9" s="23">
        <v>77.223084</v>
      </c>
      <c r="H9" s="23">
        <v>0</v>
      </c>
      <c r="I9" s="23">
        <v>0</v>
      </c>
      <c r="J9" s="23">
        <v>293.72800000000007</v>
      </c>
      <c r="K9" s="15">
        <v>0.16448358475790284</v>
      </c>
      <c r="L9" s="23">
        <v>818.16900994726711</v>
      </c>
      <c r="M9" s="15">
        <v>0.40194878259671879</v>
      </c>
      <c r="N9" s="21">
        <v>8622.8480400000008</v>
      </c>
      <c r="O9" s="4">
        <v>10.539201479356647</v>
      </c>
    </row>
    <row r="10" spans="1:15" ht="135" x14ac:dyDescent="0.25">
      <c r="A10" s="28"/>
      <c r="B10" s="11">
        <v>5</v>
      </c>
      <c r="C10" s="12" t="s">
        <v>34</v>
      </c>
      <c r="D10" s="13" t="s">
        <v>25</v>
      </c>
      <c r="E10" s="14" t="s">
        <v>35</v>
      </c>
      <c r="F10" s="22">
        <v>8.5792147529858891</v>
      </c>
      <c r="G10" s="23">
        <v>170.291856</v>
      </c>
      <c r="H10" s="23">
        <v>0</v>
      </c>
      <c r="I10" s="23">
        <v>0</v>
      </c>
      <c r="J10" s="23">
        <v>365.51600000000008</v>
      </c>
      <c r="K10" s="15">
        <v>0.12238912288524628</v>
      </c>
      <c r="L10" s="23">
        <v>1324.6462153108707</v>
      </c>
      <c r="M10" s="15">
        <v>0.49463519347349538</v>
      </c>
      <c r="N10" s="21">
        <v>15991.28256</v>
      </c>
      <c r="O10" s="4">
        <v>12.072115841320795</v>
      </c>
    </row>
    <row r="11" spans="1:15" ht="90" x14ac:dyDescent="0.25">
      <c r="A11" s="28"/>
      <c r="B11" s="11">
        <v>6</v>
      </c>
      <c r="C11" s="12" t="s">
        <v>36</v>
      </c>
      <c r="D11" s="13" t="s">
        <v>25</v>
      </c>
      <c r="E11" s="14" t="s">
        <v>37</v>
      </c>
      <c r="F11" s="22">
        <v>57.357438045061237</v>
      </c>
      <c r="G11" s="23">
        <v>23.471025999999995</v>
      </c>
      <c r="H11" s="23">
        <v>0</v>
      </c>
      <c r="I11" s="23">
        <v>0</v>
      </c>
      <c r="J11" s="23">
        <v>173.505</v>
      </c>
      <c r="K11" s="15">
        <v>0.14525255428668371</v>
      </c>
      <c r="L11" s="23">
        <v>353.78093939574831</v>
      </c>
      <c r="M11" s="15">
        <v>0.23735175359713506</v>
      </c>
      <c r="N11" s="21">
        <v>5917.87284</v>
      </c>
      <c r="O11" s="4">
        <v>16.727506151426994</v>
      </c>
    </row>
    <row r="12" spans="1:15" ht="75" x14ac:dyDescent="0.25">
      <c r="A12" s="28"/>
      <c r="B12" s="11">
        <v>7</v>
      </c>
      <c r="C12" s="12" t="s">
        <v>38</v>
      </c>
      <c r="D12" s="13" t="s">
        <v>25</v>
      </c>
      <c r="E12" s="14" t="s">
        <v>39</v>
      </c>
      <c r="F12" s="22">
        <v>64.727150917999978</v>
      </c>
      <c r="G12" s="23">
        <v>57.719553000000005</v>
      </c>
      <c r="H12" s="23">
        <v>0</v>
      </c>
      <c r="I12" s="23">
        <v>0</v>
      </c>
      <c r="J12" s="23">
        <v>223.84879999999998</v>
      </c>
      <c r="K12" s="26">
        <v>9</v>
      </c>
      <c r="L12" s="23">
        <v>617.81734808806607</v>
      </c>
      <c r="M12" s="26">
        <v>30</v>
      </c>
      <c r="N12" s="21">
        <v>6648.3667800000003</v>
      </c>
      <c r="O12" s="4">
        <v>10.76105551353394</v>
      </c>
    </row>
    <row r="13" spans="1:15" ht="105.75" thickBot="1" x14ac:dyDescent="0.3">
      <c r="A13" s="29"/>
      <c r="B13" s="16">
        <v>8</v>
      </c>
      <c r="C13" s="17" t="s">
        <v>40</v>
      </c>
      <c r="D13" s="18" t="s">
        <v>25</v>
      </c>
      <c r="E13" s="19" t="s">
        <v>41</v>
      </c>
      <c r="F13" s="24">
        <v>103.51328241482636</v>
      </c>
      <c r="G13" s="25">
        <v>185.36678000000001</v>
      </c>
      <c r="H13" s="25">
        <v>0</v>
      </c>
      <c r="I13" s="25">
        <v>0</v>
      </c>
      <c r="J13" s="25">
        <v>108.52799999999996</v>
      </c>
      <c r="K13" s="27">
        <v>20</v>
      </c>
      <c r="L13" s="25">
        <v>1954.7495635027058</v>
      </c>
      <c r="M13" s="27">
        <v>77</v>
      </c>
      <c r="N13" s="20">
        <v>19407.257760000004</v>
      </c>
      <c r="O13" s="5">
        <v>9.9282578813954245</v>
      </c>
    </row>
    <row r="14" spans="1:15" ht="15.75" thickBot="1" x14ac:dyDescent="0.3">
      <c r="A14" s="33" t="s">
        <v>21</v>
      </c>
      <c r="B14" s="34"/>
      <c r="C14" s="34"/>
      <c r="D14" s="34"/>
      <c r="E14" s="34"/>
      <c r="F14" s="7">
        <f t="shared" ref="F14:N14" si="0">SUM(F6:F13)</f>
        <v>371.29816894405633</v>
      </c>
      <c r="G14" s="8">
        <f t="shared" si="0"/>
        <v>707.47200265493848</v>
      </c>
      <c r="H14" s="8">
        <f t="shared" si="0"/>
        <v>0</v>
      </c>
      <c r="I14" s="8">
        <f t="shared" si="0"/>
        <v>0</v>
      </c>
      <c r="J14" s="8">
        <f t="shared" si="0"/>
        <v>2312.6726000000003</v>
      </c>
      <c r="K14" s="9"/>
      <c r="L14" s="8">
        <f t="shared" si="0"/>
        <v>6717.6455464614228</v>
      </c>
      <c r="M14" s="9"/>
      <c r="N14" s="8">
        <f t="shared" si="0"/>
        <v>65582.259297474331</v>
      </c>
      <c r="O14" s="10">
        <f>N14/L14</f>
        <v>9.7626852807112385</v>
      </c>
    </row>
  </sheetData>
  <mergeCells count="14">
    <mergeCell ref="L3:L4"/>
    <mergeCell ref="M3:M4"/>
    <mergeCell ref="N3:N4"/>
    <mergeCell ref="O3:O4"/>
    <mergeCell ref="A1:C1"/>
    <mergeCell ref="A3:A5"/>
    <mergeCell ref="B3:B5"/>
    <mergeCell ref="C3:C5"/>
    <mergeCell ref="D3:D5"/>
    <mergeCell ref="E3:E5"/>
    <mergeCell ref="A6:A13"/>
    <mergeCell ref="A14:E14"/>
    <mergeCell ref="F3:J3"/>
    <mergeCell ref="K3:K4"/>
  </mergeCells>
  <pageMargins left="0.7" right="0.7" top="0.78740157499999996" bottom="0.78740157499999996" header="0.3" footer="0.3"/>
  <pageSetup paperSize="8" scale="7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EPC II_soubor objektů č.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Peroutka Vincenc</dc:creator>
  <cp:lastModifiedBy>AK</cp:lastModifiedBy>
  <cp:lastPrinted>2022-03-02T08:27:32Z</cp:lastPrinted>
  <dcterms:created xsi:type="dcterms:W3CDTF">2015-06-05T18:19:34Z</dcterms:created>
  <dcterms:modified xsi:type="dcterms:W3CDTF">2023-01-09T14:36:53Z</dcterms:modified>
</cp:coreProperties>
</file>