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filterPrivacy="1"/>
  <bookViews>
    <workbookView xWindow="0" yWindow="0" windowWidth="19200" windowHeight="11595" activeTab="3"/>
  </bookViews>
  <sheets>
    <sheet name="VV-01" sheetId="3" r:id="rId1"/>
    <sheet name="VV-02" sheetId="4" r:id="rId2"/>
    <sheet name="VV-03" sheetId="6" r:id="rId3"/>
    <sheet name="VV-04" sheetId="7" r:id="rId4"/>
  </sheets>
  <externalReferences>
    <externalReference r:id="rId7"/>
  </externalReferences>
  <definedNames>
    <definedName name="g" localSheetId="0">#REF!</definedName>
    <definedName name="g" localSheetId="1">#REF!</definedName>
    <definedName name="g">#REF!</definedName>
    <definedName name="HTML_CodePage" hidden="1">1250</definedName>
    <definedName name="HTML_Control" localSheetId="0" hidden="1">{"'Cembrit'!$A$1:$G$368"}</definedName>
    <definedName name="HTML_Control" localSheetId="1" hidden="1">{"'Cembrit'!$A$1:$G$368"}</definedName>
    <definedName name="HTML_Control" hidden="1">{"'Cembrit'!$A$1:$G$368"}</definedName>
    <definedName name="HTML_Description" hidden="1">""</definedName>
    <definedName name="HTML_Email" hidden="1">"duvemaro.protivin@iol.cz"</definedName>
    <definedName name="HTML_Header" hidden="1">"Cembrit"</definedName>
    <definedName name="HTML_LastUpdate" hidden="1">"13.7.2001"</definedName>
    <definedName name="HTML_LineAfter" hidden="1">FALSE</definedName>
    <definedName name="HTML_LineBefore" hidden="1">FALSE</definedName>
    <definedName name="HTML_Name" hidden="1">"Roman Kajer"</definedName>
    <definedName name="HTML_OBDlg2" hidden="1">TRUE</definedName>
    <definedName name="HTML_OBDlg4" hidden="1">TRUE</definedName>
    <definedName name="HTML_OS" hidden="1">0</definedName>
    <definedName name="HTML_PathFile" hidden="1">"C:\WINDOWS\Plocha\Pracovní CD\CENIKY\Cembrit.html"</definedName>
    <definedName name="HTML_Title" hidden="1">"Cembrit"</definedName>
    <definedName name="Makro6" localSheetId="1">[1]!Makro6</definedName>
    <definedName name="Makro6">[1]!Makro6</definedName>
    <definedName name="_xlnm.Print_Area" localSheetId="0">'VV-01'!$A$1:$F$33</definedName>
    <definedName name="_xlnm.Print_Area" localSheetId="1">'VV-02'!$A$1:$F$36</definedName>
    <definedName name="x" localSheetId="0" hidden="1">{"'Cembrit'!$A$1:$G$368"}</definedName>
    <definedName name="x" localSheetId="1" hidden="1">{"'Cembrit'!$A$1:$G$368"}</definedName>
    <definedName name="x" hidden="1">{"'Cembrit'!$A$1:$G$368"}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<sst xmlns="http://schemas.openxmlformats.org/spreadsheetml/2006/main" count="287" uniqueCount="122">
  <si>
    <t>č.</t>
  </si>
  <si>
    <t>Název položky</t>
  </si>
  <si>
    <t>MJ</t>
  </si>
  <si>
    <t>množství</t>
  </si>
  <si>
    <t>cena / MJ</t>
  </si>
  <si>
    <t>Celkem</t>
  </si>
  <si>
    <t>Díl:</t>
  </si>
  <si>
    <r>
      <t>m</t>
    </r>
    <r>
      <rPr>
        <vertAlign val="superscript"/>
        <sz val="9"/>
        <rFont val="Arial CE"/>
        <family val="2"/>
      </rPr>
      <t>2</t>
    </r>
  </si>
  <si>
    <t xml:space="preserve">m </t>
  </si>
  <si>
    <t>ks</t>
  </si>
  <si>
    <t>Ostatní</t>
  </si>
  <si>
    <t>den</t>
  </si>
  <si>
    <t>Oplocení staveniště</t>
  </si>
  <si>
    <t>m</t>
  </si>
  <si>
    <t>Zřízení staveniště</t>
  </si>
  <si>
    <t>%</t>
  </si>
  <si>
    <t>Vedlejší náklady</t>
  </si>
  <si>
    <t>Doprava zaměstnanců</t>
  </si>
  <si>
    <t>CELKEM bez DPH</t>
  </si>
  <si>
    <t>CELKEM s DPH</t>
  </si>
  <si>
    <t/>
  </si>
  <si>
    <t>Výkaz výměr 01</t>
  </si>
  <si>
    <t>kmp</t>
  </si>
  <si>
    <t>Vysokozdvižná plošina</t>
  </si>
  <si>
    <t>Výkaz výměr 02</t>
  </si>
  <si>
    <t>Klempířské práce - barvený hliník</t>
  </si>
  <si>
    <t>Pokrývačské práce</t>
  </si>
  <si>
    <t>Demontáž alukrytové krytiny</t>
  </si>
  <si>
    <t>Zpětná montáž alukryt.krytiny</t>
  </si>
  <si>
    <t>Spojovací materiál</t>
  </si>
  <si>
    <t>Přístavba u tělocvičny - výměna žlabů</t>
  </si>
  <si>
    <t>Demontáž žlab 4HR</t>
  </si>
  <si>
    <t>Demontáž svod</t>
  </si>
  <si>
    <t>Demontáž oplechování okapu</t>
  </si>
  <si>
    <t>Demontáž oplechování říms</t>
  </si>
  <si>
    <t>Zatahovací pás rš 25 1mm</t>
  </si>
  <si>
    <t>Oplech.říms pod žlab rš 75</t>
  </si>
  <si>
    <t>Žlab podokapní rš 40</t>
  </si>
  <si>
    <r>
      <t xml:space="preserve">Kotlík </t>
    </r>
    <r>
      <rPr>
        <sz val="9"/>
        <rFont val="Arial"/>
        <family val="2"/>
      </rPr>
      <t>Ø</t>
    </r>
    <r>
      <rPr>
        <sz val="9"/>
        <rFont val="Arial CE"/>
        <family val="2"/>
      </rPr>
      <t xml:space="preserve"> 12</t>
    </r>
  </si>
  <si>
    <r>
      <t xml:space="preserve">Svod </t>
    </r>
    <r>
      <rPr>
        <sz val="9"/>
        <rFont val="Arial"/>
        <family val="2"/>
      </rPr>
      <t>Ø</t>
    </r>
    <r>
      <rPr>
        <sz val="9"/>
        <rFont val="Arial CE"/>
        <family val="2"/>
      </rPr>
      <t xml:space="preserve"> 12</t>
    </r>
  </si>
  <si>
    <t>Oplechování okapu rš 60</t>
  </si>
  <si>
    <t>Zednické práce</t>
  </si>
  <si>
    <t>Vyrovnání říms pod plech</t>
  </si>
  <si>
    <r>
      <rPr>
        <sz val="9"/>
        <rFont val="Arial CE"/>
        <family val="2"/>
      </rPr>
      <t xml:space="preserve">… </t>
    </r>
    <r>
      <rPr>
        <i/>
        <sz val="9"/>
        <rFont val="Arial CE"/>
        <family val="2"/>
      </rPr>
      <t>doplní uchazeč dle potřeby</t>
    </r>
  </si>
  <si>
    <t>Tělocvična</t>
  </si>
  <si>
    <t>Tesařské práce</t>
  </si>
  <si>
    <t>Krajový hranol</t>
  </si>
  <si>
    <t>Klempířské práce - pozink</t>
  </si>
  <si>
    <t>Demontáž plechová krytina</t>
  </si>
  <si>
    <t>Demontáž žlab podokapní</t>
  </si>
  <si>
    <t>Demontáž oplechování zdi</t>
  </si>
  <si>
    <t>Oplech.okapu pod parotěs rš 25</t>
  </si>
  <si>
    <t>Oplechování okapu rš 33</t>
  </si>
  <si>
    <t>Oplechování okapu pod skladbu rš 20</t>
  </si>
  <si>
    <t>Oplechování zdi rš 40</t>
  </si>
  <si>
    <t>Penetrace podkladu</t>
  </si>
  <si>
    <t>Parotěsná izolace - asfaltový modifikovaný pás</t>
  </si>
  <si>
    <t>Spádové klíny</t>
  </si>
  <si>
    <t>Zateplení EPS 100S 180mm</t>
  </si>
  <si>
    <t>Mechanické kotvení EPS</t>
  </si>
  <si>
    <t>Termoaktivní modifikovaný pás</t>
  </si>
  <si>
    <t>Vyztužení okapů a krajů modifikovaný pás</t>
  </si>
  <si>
    <t>Vrchní modifik. pás protipožární s posypem 5mm</t>
  </si>
  <si>
    <t>Hromosvody</t>
  </si>
  <si>
    <t>kpl</t>
  </si>
  <si>
    <t>Oplechování skladby střechy z kazet rš 33</t>
  </si>
  <si>
    <r>
      <t>Hromosvod</t>
    </r>
    <r>
      <rPr>
        <sz val="8"/>
        <rFont val="Arial CE"/>
        <family val="2"/>
      </rPr>
      <t xml:space="preserve"> </t>
    </r>
    <r>
      <rPr>
        <sz val="9"/>
        <rFont val="Arial CE"/>
        <family val="2"/>
      </rPr>
      <t>dle</t>
    </r>
    <r>
      <rPr>
        <sz val="8"/>
        <rFont val="Arial CE"/>
        <family val="2"/>
      </rPr>
      <t xml:space="preserve"> </t>
    </r>
    <r>
      <rPr>
        <sz val="9"/>
        <rFont val="Arial CE"/>
        <family val="2"/>
      </rPr>
      <t>pův.ved.</t>
    </r>
    <r>
      <rPr>
        <sz val="8"/>
        <rFont val="Arial CE"/>
        <family val="2"/>
      </rPr>
      <t xml:space="preserve"> bez </t>
    </r>
    <r>
      <rPr>
        <sz val="9"/>
        <rFont val="Arial CE"/>
        <family val="2"/>
      </rPr>
      <t>uzemnění</t>
    </r>
    <r>
      <rPr>
        <sz val="8"/>
        <rFont val="Arial CE"/>
        <family val="2"/>
      </rPr>
      <t xml:space="preserve">, bez </t>
    </r>
    <r>
      <rPr>
        <sz val="9"/>
        <rFont val="Arial CE"/>
        <family val="2"/>
      </rPr>
      <t>revize</t>
    </r>
  </si>
  <si>
    <t>DPH 21% - dle platné legislativy</t>
  </si>
  <si>
    <t>Na barevný hliník s povrchovou úpravou bude od výrobvce poskytnuta záruka 40 let od data montáže, na jakost</t>
  </si>
  <si>
    <t>materiálu vztahující se na zlom, korozi a škody způsobené mrazem za podmínek uvedených v zaručním certifikátu.</t>
  </si>
  <si>
    <t>Na materiál s povrchovou úpravou poskytne výrobce navíc záruku 40 let na barevnou stálost a proti odprýskání,</t>
  </si>
  <si>
    <t>odlupování, tvoření bublin a trhlinám.</t>
  </si>
  <si>
    <t>Všechny stavební práce budou provedeny dle technologických předpisů výrobců.</t>
  </si>
  <si>
    <t>Nástřešní žlab na hlavní budově je v rozích roztrhán a přes mnohé opravy protéká do říms.</t>
  </si>
  <si>
    <t xml:space="preserve">(včetně zatahovacího pásu) mezi nástřešním žlabem a krytinou, protože krytina je napojena do žlabu s nedostatečným  </t>
  </si>
  <si>
    <t>přesahem. Svody budou dopojeny šikmým vyústěním okolo říms, nikoliv skrze ně!</t>
  </si>
  <si>
    <t>dočasně sloužit jako pojistná hydroizolace. Na okapovou hranu přišroubovat hranol a celoplošně nakotvit tepelnou izolaci.</t>
  </si>
  <si>
    <t>Na ní se nalepí podkladní izolace a jako vrchní bude použit asfaltový pás s povrchovou úpravou proti ÚV záření.</t>
  </si>
  <si>
    <t>Nástřešní žlab a oplechování říms se zatahovacím pásem bude kompletně vyměněno. Bude doplněn přechodový plech</t>
  </si>
  <si>
    <t>Výkaz výměr 03</t>
  </si>
  <si>
    <t>VOŠ a SOŠ Březnice</t>
  </si>
  <si>
    <t>DPH 21%</t>
  </si>
  <si>
    <t>Výkaz výměr 04</t>
  </si>
  <si>
    <t>Hlavní budova včetně přístaveb - výměna kotvení krytiny</t>
  </si>
  <si>
    <t>Hlavní stavební práce</t>
  </si>
  <si>
    <t>Odhřebíkování střešní krytiny</t>
  </si>
  <si>
    <t>Odhřebíkování hřebene a nároží</t>
  </si>
  <si>
    <t>Montáž nového kotvení krytiny</t>
  </si>
  <si>
    <t>Montáž nového kotvení hřebene a nároží</t>
  </si>
  <si>
    <t>Dodávka - vruty 4,5x60 s podložkou</t>
  </si>
  <si>
    <t>Hlavní budova - výměna žlabů</t>
  </si>
  <si>
    <t>Demontáž žlab nástřešní</t>
  </si>
  <si>
    <t>Demontáž zatahovací pás</t>
  </si>
  <si>
    <t>Demontáž oplechování říms pod žlab</t>
  </si>
  <si>
    <t>Žlab nástřešní rš 67</t>
  </si>
  <si>
    <t>Rohy a kouty nástřešního žlabu</t>
  </si>
  <si>
    <t>Čela nástřešního žlabu</t>
  </si>
  <si>
    <t>Dilatace nástřešního žlabu</t>
  </si>
  <si>
    <t>Vyústění žlabu Ø 12</t>
  </si>
  <si>
    <t>Dopojení svodu Ø 12</t>
  </si>
  <si>
    <t>Zatahovací pás rš 24 1mm k opl.říms pod žlab</t>
  </si>
  <si>
    <t>Oplechování říms pod žlab rš 75</t>
  </si>
  <si>
    <t>Zatahovací pás rš 24 1mm pod přechod. plech</t>
  </si>
  <si>
    <t>Přechodový plech mezi žlabem a krytinou rš 50</t>
  </si>
  <si>
    <t>DPH bude doúčtováno dle platné legislativy.</t>
  </si>
  <si>
    <t xml:space="preserve">Staveniště a přilehlý prostor bude zabezpečen proti pohybu nepovolaných osob. </t>
  </si>
  <si>
    <t xml:space="preserve">Vzhledem ke špatnému přístupu k budově je počítáno s vysokozdvižnou plošinou DINO XTD 260, po celou dobu opravy. </t>
  </si>
  <si>
    <t>V ceně bude započítáno, že plošinu bude možné ponechat v areálu po celou dobu stavby.</t>
  </si>
  <si>
    <t>je již za hranicí životnosti.</t>
  </si>
  <si>
    <t xml:space="preserve">Objekty hlavní budovy jsou kryty hliníkovou střešní krytinou Alukryt. Kotvení krytiny původními hřebíky s podložkou </t>
  </si>
  <si>
    <t>některé mají utrhané hlavičky.</t>
  </si>
  <si>
    <t xml:space="preserve">V minulosti proběhla částěčná výměna původních hřebíků za nové kroucené, ty se neosvědčily. Některé vylézají, </t>
  </si>
  <si>
    <t xml:space="preserve">Všechny hřebíky se tedy vytahají tak, aby nedoško k deformaci krytiny, a naznačí se umístění latí. Každá deska </t>
  </si>
  <si>
    <t>se znova přikotví ve své spodní části dvěma vruty a nově i ve středové části.</t>
  </si>
  <si>
    <t>Pro kotvení budou použity nerezové vruty min. 4,5 x 60 mm s podložkou průměr 15 mm.</t>
  </si>
  <si>
    <t>Proto je nutné sundat plechovou falcovou krytinu včetně žlabů, přes okapový plech natavit parotěsnou izolaci, která bude zároveň</t>
  </si>
  <si>
    <t>Oprava kraje střechy nad tělocvičnou, včetně zateplení střechy:</t>
  </si>
  <si>
    <t xml:space="preserve">Jelikož nelze rozebrat kraj a šroubovat háky k čelu římsy, neboť jsou tam pouze slabé křehké římsové panely a na nich </t>
  </si>
  <si>
    <t>možná spádový betonový potěr, který bude s největší pravděpodobností narušený mrazem. Hmoždinky by v této skladbě nedržely.</t>
  </si>
  <si>
    <t xml:space="preserve">Všechny asfaltové pásy budou modifikovány, aby byly odolné proti praskání v zimních měsících. Vzniklé viditelné čelo za </t>
  </si>
  <si>
    <t>žlabem a skladba ve štítech se oplechuje.</t>
  </si>
  <si>
    <t>Oprava okapů a střešní krytiny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</si>
</sst>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49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top" wrapText="1" indent="1"/>
    </xf>
    <xf numFmtId="0" fontId="3" fillId="3" borderId="3" xfId="0" applyFont="1" applyFill="1" applyBorder="1" applyAlignment="1">
      <alignment horizontal="center" vertical="top" shrinkToFit="1"/>
    </xf>
    <xf numFmtId="164" fontId="3" fillId="3" borderId="3" xfId="0" applyNumberFormat="1" applyFont="1" applyFill="1" applyBorder="1" applyAlignment="1">
      <alignment horizontal="right" vertical="top" indent="1" shrinkToFit="1"/>
    </xf>
    <xf numFmtId="4" fontId="3" fillId="3" borderId="3" xfId="0" applyNumberFormat="1" applyFont="1" applyFill="1" applyBorder="1" applyAlignment="1">
      <alignment horizontal="right" vertical="top" indent="1" shrinkToFit="1"/>
    </xf>
    <xf numFmtId="0" fontId="4" fillId="0" borderId="4" xfId="0" applyFont="1" applyBorder="1" applyAlignment="1">
      <alignment horizontal="right" vertical="center" indent="1"/>
    </xf>
    <xf numFmtId="0" fontId="4" fillId="0" borderId="5" xfId="0" applyNumberFormat="1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shrinkToFit="1"/>
    </xf>
    <xf numFmtId="4" fontId="4" fillId="0" borderId="5" xfId="0" applyNumberFormat="1" applyFont="1" applyBorder="1" applyAlignment="1">
      <alignment horizontal="right" vertical="center" indent="1" shrinkToFit="1"/>
    </xf>
    <xf numFmtId="0" fontId="3" fillId="3" borderId="6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shrinkToFit="1"/>
    </xf>
    <xf numFmtId="164" fontId="3" fillId="3" borderId="3" xfId="0" applyNumberFormat="1" applyFont="1" applyFill="1" applyBorder="1" applyAlignment="1">
      <alignment horizontal="right" vertical="center" indent="1" shrinkToFit="1"/>
    </xf>
    <xf numFmtId="4" fontId="3" fillId="3" borderId="3" xfId="0" applyNumberFormat="1" applyFont="1" applyFill="1" applyBorder="1" applyAlignment="1">
      <alignment horizontal="right" vertical="center" indent="1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6" fillId="0" borderId="5" xfId="0" applyNumberFormat="1" applyFont="1" applyBorder="1" applyAlignment="1">
      <alignment horizontal="left" vertical="center" wrapText="1" indent="1"/>
    </xf>
    <xf numFmtId="4" fontId="4" fillId="0" borderId="5" xfId="0" applyNumberFormat="1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right" vertical="center" indent="1" shrinkToFit="1"/>
    </xf>
    <xf numFmtId="4" fontId="3" fillId="0" borderId="0" xfId="0" applyNumberFormat="1" applyFont="1" applyFill="1" applyBorder="1" applyAlignment="1">
      <alignment horizontal="right" vertical="center" indent="1" shrinkToFi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ont="1"/>
    <xf numFmtId="0" fontId="0" fillId="0" borderId="0" xfId="0" applyFont="1" applyFill="1" applyBorder="1"/>
    <xf numFmtId="0" fontId="9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palCD\cen&#205;ky\CENI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IKY"/>
    </sheetNames>
    <definedNames>
      <definedName name="Makro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87"/>
  <sheetViews>
    <sheetView workbookViewId="0" topLeftCell="A1">
      <selection activeCell="B1" sqref="B1"/>
    </sheetView>
  </sheetViews>
  <sheetFormatPr defaultColWidth="9.00390625" defaultRowHeight="12.75"/>
  <cols>
    <col min="1" max="1" width="5.75390625" style="0" customWidth="1"/>
    <col min="2" max="2" width="40.75390625" style="2" customWidth="1"/>
    <col min="3" max="3" width="5.75390625" style="0" customWidth="1"/>
    <col min="4" max="5" width="11.75390625" style="0" customWidth="1"/>
    <col min="6" max="6" width="14.75390625" style="0" customWidth="1"/>
  </cols>
  <sheetData>
    <row r="1" spans="1:6" s="1" customFormat="1" ht="21" customHeight="1">
      <c r="A1" s="25"/>
      <c r="B1" s="25" t="s">
        <v>121</v>
      </c>
      <c r="C1" s="25"/>
      <c r="D1" s="25"/>
      <c r="E1" s="25"/>
      <c r="F1" s="25"/>
    </row>
    <row r="2" spans="1:6" s="1" customFormat="1" ht="21" customHeight="1">
      <c r="A2" s="41" t="s">
        <v>21</v>
      </c>
      <c r="B2" s="41"/>
      <c r="C2" s="41"/>
      <c r="D2" s="41"/>
      <c r="E2" s="41"/>
      <c r="F2" s="41"/>
    </row>
    <row r="3" ht="16.5" customHeight="1">
      <c r="B3"/>
    </row>
    <row r="4" spans="1:6" ht="17.25" customHeight="1">
      <c r="A4" s="42" t="s">
        <v>80</v>
      </c>
      <c r="B4" s="43"/>
      <c r="C4" s="43"/>
      <c r="D4" s="43"/>
      <c r="E4" s="43"/>
      <c r="F4" s="44"/>
    </row>
    <row r="5" spans="1:6" ht="17.25" customHeight="1">
      <c r="A5" s="45" t="s">
        <v>83</v>
      </c>
      <c r="B5" s="46"/>
      <c r="C5" s="46"/>
      <c r="D5" s="46"/>
      <c r="E5" s="46"/>
      <c r="F5" s="47"/>
    </row>
    <row r="6" ht="16.5" customHeight="1">
      <c r="C6" s="3"/>
    </row>
    <row r="7" spans="1:6" ht="33" customHeight="1">
      <c r="A7" s="4" t="s">
        <v>0</v>
      </c>
      <c r="B7" s="5" t="s">
        <v>1</v>
      </c>
      <c r="C7" s="4" t="s">
        <v>2</v>
      </c>
      <c r="D7" s="4" t="s">
        <v>3</v>
      </c>
      <c r="E7" s="6" t="s">
        <v>4</v>
      </c>
      <c r="F7" s="4" t="s">
        <v>5</v>
      </c>
    </row>
    <row r="8" spans="1:6" ht="17.25" customHeight="1">
      <c r="A8" s="27" t="s">
        <v>6</v>
      </c>
      <c r="B8" s="7" t="s">
        <v>84</v>
      </c>
      <c r="C8" s="8"/>
      <c r="D8" s="9"/>
      <c r="E8" s="10"/>
      <c r="F8" s="10">
        <f>SUM(F9:F13)</f>
        <v>0</v>
      </c>
    </row>
    <row r="9" spans="1:6" ht="17.25" customHeight="1">
      <c r="A9" s="11">
        <v>1</v>
      </c>
      <c r="B9" s="12" t="s">
        <v>85</v>
      </c>
      <c r="C9" s="13" t="s">
        <v>7</v>
      </c>
      <c r="D9" s="14">
        <v>2500</v>
      </c>
      <c r="E9" s="14"/>
      <c r="F9" s="14">
        <f>D9*E9</f>
        <v>0</v>
      </c>
    </row>
    <row r="10" spans="1:6" ht="17.25" customHeight="1">
      <c r="A10" s="11">
        <v>2</v>
      </c>
      <c r="B10" s="12" t="s">
        <v>86</v>
      </c>
      <c r="C10" s="13" t="s">
        <v>8</v>
      </c>
      <c r="D10" s="14">
        <v>286</v>
      </c>
      <c r="E10" s="14"/>
      <c r="F10" s="14">
        <f>D10*E10</f>
        <v>0</v>
      </c>
    </row>
    <row r="11" spans="1:6" ht="17.25" customHeight="1">
      <c r="A11" s="11">
        <v>3</v>
      </c>
      <c r="B11" s="12" t="s">
        <v>87</v>
      </c>
      <c r="C11" s="13" t="s">
        <v>7</v>
      </c>
      <c r="D11" s="14">
        <v>2500</v>
      </c>
      <c r="E11" s="14"/>
      <c r="F11" s="14">
        <f>D11*E11</f>
        <v>0</v>
      </c>
    </row>
    <row r="12" spans="1:6" ht="17.25" customHeight="1">
      <c r="A12" s="11">
        <v>4</v>
      </c>
      <c r="B12" s="12" t="s">
        <v>88</v>
      </c>
      <c r="C12" s="13" t="s">
        <v>8</v>
      </c>
      <c r="D12" s="14">
        <v>286</v>
      </c>
      <c r="E12" s="14"/>
      <c r="F12" s="14">
        <f>D12*E12</f>
        <v>0</v>
      </c>
    </row>
    <row r="13" spans="1:6" ht="17.25" customHeight="1">
      <c r="A13" s="11">
        <v>5</v>
      </c>
      <c r="B13" s="12" t="s">
        <v>89</v>
      </c>
      <c r="C13" s="13" t="s">
        <v>9</v>
      </c>
      <c r="D13" s="14">
        <v>28000</v>
      </c>
      <c r="E13" s="14"/>
      <c r="F13" s="14">
        <f>D13*E13</f>
        <v>0</v>
      </c>
    </row>
    <row r="14" spans="1:6" ht="17.25" customHeight="1">
      <c r="A14" s="26" t="s">
        <v>6</v>
      </c>
      <c r="B14" s="16" t="s">
        <v>10</v>
      </c>
      <c r="C14" s="17"/>
      <c r="D14" s="18"/>
      <c r="E14" s="19"/>
      <c r="F14" s="19">
        <f>SUM(F15:F20)</f>
        <v>0</v>
      </c>
    </row>
    <row r="15" spans="1:6" ht="17.25" customHeight="1">
      <c r="A15" s="11">
        <v>6</v>
      </c>
      <c r="B15" s="12" t="s">
        <v>23</v>
      </c>
      <c r="C15" s="13" t="s">
        <v>11</v>
      </c>
      <c r="D15" s="14">
        <v>30</v>
      </c>
      <c r="E15" s="14"/>
      <c r="F15" s="14">
        <f aca="true" t="shared" si="0" ref="F15:F16">D15*E15</f>
        <v>0</v>
      </c>
    </row>
    <row r="16" spans="1:6" ht="17.25" customHeight="1">
      <c r="A16" s="11">
        <v>7</v>
      </c>
      <c r="B16" s="12" t="s">
        <v>12</v>
      </c>
      <c r="C16" s="13" t="s">
        <v>13</v>
      </c>
      <c r="D16" s="14">
        <v>451</v>
      </c>
      <c r="E16" s="14"/>
      <c r="F16" s="14">
        <f t="shared" si="0"/>
        <v>0</v>
      </c>
    </row>
    <row r="17" spans="1:6" ht="17.25" customHeight="1">
      <c r="A17" s="11">
        <v>8</v>
      </c>
      <c r="B17" s="12" t="s">
        <v>14</v>
      </c>
      <c r="C17" s="13" t="s">
        <v>15</v>
      </c>
      <c r="D17" s="14">
        <v>3</v>
      </c>
      <c r="E17" s="14"/>
      <c r="F17" s="14">
        <f>0.03*F8</f>
        <v>0</v>
      </c>
    </row>
    <row r="18" spans="1:6" ht="17.25" customHeight="1">
      <c r="A18" s="11">
        <v>9</v>
      </c>
      <c r="B18" s="12" t="s">
        <v>16</v>
      </c>
      <c r="C18" s="13" t="s">
        <v>15</v>
      </c>
      <c r="D18" s="14">
        <v>3</v>
      </c>
      <c r="E18" s="14"/>
      <c r="F18" s="14">
        <f>0.03*F8</f>
        <v>0</v>
      </c>
    </row>
    <row r="19" spans="1:6" ht="17.25" customHeight="1">
      <c r="A19" s="11">
        <v>10</v>
      </c>
      <c r="B19" s="12" t="s">
        <v>17</v>
      </c>
      <c r="C19" s="13" t="s">
        <v>22</v>
      </c>
      <c r="D19" s="14">
        <v>1</v>
      </c>
      <c r="E19" s="14"/>
      <c r="F19" s="14">
        <f aca="true" t="shared" si="1" ref="F19">D19*E19</f>
        <v>0</v>
      </c>
    </row>
    <row r="20" spans="1:6" ht="17.25" customHeight="1">
      <c r="A20" s="11">
        <v>11</v>
      </c>
      <c r="B20" s="23" t="s">
        <v>43</v>
      </c>
      <c r="C20" s="13"/>
      <c r="D20" s="14"/>
      <c r="E20" s="14"/>
      <c r="F20" s="24"/>
    </row>
    <row r="21" spans="1:6" ht="17.25" customHeight="1">
      <c r="A21" s="15"/>
      <c r="B21" s="16" t="s">
        <v>18</v>
      </c>
      <c r="C21" s="17"/>
      <c r="D21" s="18"/>
      <c r="E21" s="19"/>
      <c r="F21" s="19">
        <f>F8+F14</f>
        <v>0</v>
      </c>
    </row>
    <row r="22" spans="1:6" ht="17.25" customHeight="1">
      <c r="A22" s="15"/>
      <c r="B22" s="16" t="s">
        <v>81</v>
      </c>
      <c r="C22" s="17"/>
      <c r="D22" s="18"/>
      <c r="E22" s="19"/>
      <c r="F22" s="19">
        <f>0.21*F21</f>
        <v>0</v>
      </c>
    </row>
    <row r="23" spans="1:6" ht="17.25" customHeight="1">
      <c r="A23" s="15"/>
      <c r="B23" s="16" t="s">
        <v>19</v>
      </c>
      <c r="C23" s="17"/>
      <c r="D23" s="18"/>
      <c r="E23" s="19"/>
      <c r="F23" s="19">
        <f>F21+F22</f>
        <v>0</v>
      </c>
    </row>
    <row r="24" spans="1:6" ht="17.25" customHeight="1">
      <c r="A24" s="29"/>
      <c r="B24" s="30"/>
      <c r="C24" s="31"/>
      <c r="D24" s="32"/>
      <c r="E24" s="33"/>
      <c r="F24" s="33"/>
    </row>
    <row r="25" spans="1:6" ht="12.75" customHeight="1">
      <c r="A25" s="37" t="s">
        <v>109</v>
      </c>
      <c r="B25" s="30"/>
      <c r="C25" s="31"/>
      <c r="D25" s="32"/>
      <c r="E25" s="33"/>
      <c r="F25" s="33"/>
    </row>
    <row r="26" spans="1:6" ht="12.75" customHeight="1">
      <c r="A26" s="37" t="s">
        <v>108</v>
      </c>
      <c r="B26" s="30"/>
      <c r="C26" s="31"/>
      <c r="D26" s="32"/>
      <c r="E26" s="33"/>
      <c r="F26" s="33"/>
    </row>
    <row r="27" spans="1:6" ht="12.75" customHeight="1">
      <c r="A27" s="37" t="s">
        <v>111</v>
      </c>
      <c r="B27" s="30"/>
      <c r="C27" s="31"/>
      <c r="D27" s="32"/>
      <c r="E27" s="33"/>
      <c r="F27" s="33"/>
    </row>
    <row r="28" spans="1:6" ht="12.75" customHeight="1">
      <c r="A28" s="38" t="s">
        <v>110</v>
      </c>
      <c r="B28" s="30"/>
      <c r="C28" s="31"/>
      <c r="D28" s="32"/>
      <c r="E28" s="33"/>
      <c r="F28" s="33"/>
    </row>
    <row r="29" spans="1:6" ht="12.75" customHeight="1">
      <c r="A29" s="37" t="s">
        <v>112</v>
      </c>
      <c r="B29" s="30"/>
      <c r="C29" s="31"/>
      <c r="D29" s="32"/>
      <c r="E29" s="33"/>
      <c r="F29" s="33"/>
    </row>
    <row r="30" spans="1:6" ht="12.75" customHeight="1">
      <c r="A30" s="37" t="s">
        <v>113</v>
      </c>
      <c r="B30" s="30"/>
      <c r="C30" s="31"/>
      <c r="D30" s="32"/>
      <c r="E30" s="33"/>
      <c r="F30" s="33"/>
    </row>
    <row r="31" spans="1:6" ht="12.75" customHeight="1">
      <c r="A31" s="37" t="s">
        <v>114</v>
      </c>
      <c r="B31" s="30"/>
      <c r="C31" s="31"/>
      <c r="D31" s="32"/>
      <c r="E31" s="33"/>
      <c r="F31" s="33"/>
    </row>
    <row r="32" spans="1:6" ht="12.75">
      <c r="A32" s="34"/>
      <c r="B32" s="35" t="s">
        <v>20</v>
      </c>
      <c r="C32" s="36"/>
      <c r="D32" s="34"/>
      <c r="E32" s="34"/>
      <c r="F32" s="34"/>
    </row>
    <row r="33" spans="1:3" ht="12.75">
      <c r="A33" t="s">
        <v>106</v>
      </c>
      <c r="C33" s="3"/>
    </row>
    <row r="34" spans="1:3" ht="12.75">
      <c r="A34" s="2" t="s">
        <v>107</v>
      </c>
      <c r="C34" s="3"/>
    </row>
    <row r="35" spans="1:3" ht="12.75">
      <c r="A35" t="s">
        <v>105</v>
      </c>
      <c r="C35" s="3"/>
    </row>
    <row r="36" spans="1:3" ht="12.75">
      <c r="A36" s="2" t="s">
        <v>72</v>
      </c>
      <c r="C36" s="3"/>
    </row>
    <row r="37" ht="12.75">
      <c r="C37" s="3"/>
    </row>
    <row r="38" spans="1:3" ht="12.75">
      <c r="A38" s="2" t="s">
        <v>104</v>
      </c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  <row r="4308" ht="12.75">
      <c r="C4308" s="3"/>
    </row>
    <row r="4309" ht="12.75">
      <c r="C4309" s="3"/>
    </row>
    <row r="4310" ht="12.75">
      <c r="C4310" s="3"/>
    </row>
    <row r="4311" ht="12.75">
      <c r="C4311" s="3"/>
    </row>
    <row r="4312" ht="12.75">
      <c r="C4312" s="3"/>
    </row>
    <row r="4313" ht="12.75">
      <c r="C4313" s="3"/>
    </row>
    <row r="4314" ht="12.75">
      <c r="C4314" s="3"/>
    </row>
    <row r="4315" ht="12.75">
      <c r="C4315" s="3"/>
    </row>
    <row r="4316" ht="12.75">
      <c r="C4316" s="3"/>
    </row>
    <row r="4317" ht="12.75">
      <c r="C4317" s="3"/>
    </row>
    <row r="4318" ht="12.75">
      <c r="C4318" s="3"/>
    </row>
    <row r="4319" ht="12.75">
      <c r="C4319" s="3"/>
    </row>
    <row r="4320" ht="12.75">
      <c r="C4320" s="3"/>
    </row>
    <row r="4321" ht="12.75">
      <c r="C4321" s="3"/>
    </row>
    <row r="4322" ht="12.75">
      <c r="C4322" s="3"/>
    </row>
    <row r="4323" ht="12.75">
      <c r="C4323" s="3"/>
    </row>
    <row r="4324" ht="12.75">
      <c r="C4324" s="3"/>
    </row>
    <row r="4325" ht="12.75">
      <c r="C4325" s="3"/>
    </row>
    <row r="4326" ht="12.75">
      <c r="C4326" s="3"/>
    </row>
    <row r="4327" ht="12.75">
      <c r="C4327" s="3"/>
    </row>
    <row r="4328" ht="12.75">
      <c r="C4328" s="3"/>
    </row>
    <row r="4329" ht="12.75">
      <c r="C4329" s="3"/>
    </row>
    <row r="4330" ht="12.75">
      <c r="C4330" s="3"/>
    </row>
    <row r="4331" ht="12.75">
      <c r="C4331" s="3"/>
    </row>
    <row r="4332" ht="12.75">
      <c r="C4332" s="3"/>
    </row>
    <row r="4333" ht="12.75">
      <c r="C4333" s="3"/>
    </row>
    <row r="4334" ht="12.75">
      <c r="C4334" s="3"/>
    </row>
    <row r="4335" ht="12.75">
      <c r="C4335" s="3"/>
    </row>
    <row r="4336" ht="12.75">
      <c r="C4336" s="3"/>
    </row>
    <row r="4337" ht="12.75">
      <c r="C4337" s="3"/>
    </row>
    <row r="4338" ht="12.75">
      <c r="C4338" s="3"/>
    </row>
    <row r="4339" ht="12.75">
      <c r="C4339" s="3"/>
    </row>
    <row r="4340" ht="12.75">
      <c r="C4340" s="3"/>
    </row>
    <row r="4341" ht="12.75">
      <c r="C4341" s="3"/>
    </row>
    <row r="4342" ht="12.75">
      <c r="C4342" s="3"/>
    </row>
    <row r="4343" ht="12.75">
      <c r="C4343" s="3"/>
    </row>
    <row r="4344" ht="12.75">
      <c r="C4344" s="3"/>
    </row>
    <row r="4345" ht="12.75">
      <c r="C4345" s="3"/>
    </row>
    <row r="4346" ht="12.75">
      <c r="C4346" s="3"/>
    </row>
    <row r="4347" ht="12.75">
      <c r="C4347" s="3"/>
    </row>
    <row r="4348" ht="12.75">
      <c r="C4348" s="3"/>
    </row>
    <row r="4349" ht="12.75">
      <c r="C4349" s="3"/>
    </row>
    <row r="4350" ht="12.75">
      <c r="C4350" s="3"/>
    </row>
    <row r="4351" ht="12.75">
      <c r="C4351" s="3"/>
    </row>
    <row r="4352" ht="12.75">
      <c r="C4352" s="3"/>
    </row>
    <row r="4353" ht="12.75">
      <c r="C4353" s="3"/>
    </row>
    <row r="4354" ht="12.75">
      <c r="C4354" s="3"/>
    </row>
    <row r="4355" ht="12.75">
      <c r="C4355" s="3"/>
    </row>
    <row r="4356" ht="12.75">
      <c r="C4356" s="3"/>
    </row>
    <row r="4357" ht="12.75">
      <c r="C4357" s="3"/>
    </row>
    <row r="4358" ht="12.75">
      <c r="C4358" s="3"/>
    </row>
    <row r="4359" ht="12.75">
      <c r="C4359" s="3"/>
    </row>
    <row r="4360" ht="12.75">
      <c r="C4360" s="3"/>
    </row>
    <row r="4361" ht="12.75">
      <c r="C4361" s="3"/>
    </row>
    <row r="4362" ht="12.75">
      <c r="C4362" s="3"/>
    </row>
    <row r="4363" ht="12.75">
      <c r="C4363" s="3"/>
    </row>
    <row r="4364" ht="12.75">
      <c r="C4364" s="3"/>
    </row>
    <row r="4365" ht="12.75">
      <c r="C4365" s="3"/>
    </row>
    <row r="4366" ht="12.75">
      <c r="C4366" s="3"/>
    </row>
    <row r="4367" ht="12.75">
      <c r="C4367" s="3"/>
    </row>
    <row r="4368" ht="12.75">
      <c r="C4368" s="3"/>
    </row>
    <row r="4369" ht="12.75">
      <c r="C4369" s="3"/>
    </row>
    <row r="4370" ht="12.75">
      <c r="C4370" s="3"/>
    </row>
    <row r="4371" ht="12.75">
      <c r="C4371" s="3"/>
    </row>
    <row r="4372" ht="12.75">
      <c r="C4372" s="3"/>
    </row>
    <row r="4373" ht="12.75">
      <c r="C4373" s="3"/>
    </row>
    <row r="4374" ht="12.75">
      <c r="C4374" s="3"/>
    </row>
    <row r="4375" ht="12.75">
      <c r="C4375" s="3"/>
    </row>
    <row r="4376" ht="12.75">
      <c r="C4376" s="3"/>
    </row>
    <row r="4377" ht="12.75">
      <c r="C4377" s="3"/>
    </row>
    <row r="4378" ht="12.75">
      <c r="C4378" s="3"/>
    </row>
    <row r="4379" ht="12.75">
      <c r="C4379" s="3"/>
    </row>
    <row r="4380" ht="12.75">
      <c r="C4380" s="3"/>
    </row>
    <row r="4381" ht="12.75">
      <c r="C4381" s="3"/>
    </row>
    <row r="4382" ht="12.75">
      <c r="C4382" s="3"/>
    </row>
    <row r="4383" ht="12.75">
      <c r="C4383" s="3"/>
    </row>
    <row r="4384" ht="12.75">
      <c r="C4384" s="3"/>
    </row>
    <row r="4385" ht="12.75">
      <c r="C4385" s="3"/>
    </row>
    <row r="4386" ht="12.75">
      <c r="C4386" s="3"/>
    </row>
    <row r="4387" ht="12.75">
      <c r="C4387" s="3"/>
    </row>
    <row r="4388" ht="12.75">
      <c r="C4388" s="3"/>
    </row>
    <row r="4389" ht="12.75">
      <c r="C4389" s="3"/>
    </row>
    <row r="4390" ht="12.75">
      <c r="C4390" s="3"/>
    </row>
    <row r="4391" ht="12.75">
      <c r="C4391" s="3"/>
    </row>
    <row r="4392" ht="12.75">
      <c r="C4392" s="3"/>
    </row>
    <row r="4393" ht="12.75">
      <c r="C4393" s="3"/>
    </row>
    <row r="4394" ht="12.75">
      <c r="C4394" s="3"/>
    </row>
    <row r="4395" ht="12.75">
      <c r="C4395" s="3"/>
    </row>
    <row r="4396" ht="12.75">
      <c r="C4396" s="3"/>
    </row>
    <row r="4397" ht="12.75">
      <c r="C4397" s="3"/>
    </row>
    <row r="4398" ht="12.75">
      <c r="C4398" s="3"/>
    </row>
    <row r="4399" ht="12.75">
      <c r="C4399" s="3"/>
    </row>
    <row r="4400" ht="12.75">
      <c r="C4400" s="3"/>
    </row>
    <row r="4401" ht="12.75">
      <c r="C4401" s="3"/>
    </row>
    <row r="4402" ht="12.75">
      <c r="C4402" s="3"/>
    </row>
    <row r="4403" ht="12.75">
      <c r="C4403" s="3"/>
    </row>
    <row r="4404" ht="12.75">
      <c r="C4404" s="3"/>
    </row>
    <row r="4405" ht="12.75">
      <c r="C4405" s="3"/>
    </row>
    <row r="4406" ht="12.75">
      <c r="C4406" s="3"/>
    </row>
    <row r="4407" ht="12.75">
      <c r="C4407" s="3"/>
    </row>
    <row r="4408" ht="12.75">
      <c r="C4408" s="3"/>
    </row>
    <row r="4409" ht="12.75">
      <c r="C4409" s="3"/>
    </row>
    <row r="4410" ht="12.75">
      <c r="C4410" s="3"/>
    </row>
    <row r="4411" ht="12.75">
      <c r="C4411" s="3"/>
    </row>
    <row r="4412" ht="12.75">
      <c r="C4412" s="3"/>
    </row>
    <row r="4413" ht="12.75">
      <c r="C4413" s="3"/>
    </row>
    <row r="4414" ht="12.75">
      <c r="C4414" s="3"/>
    </row>
    <row r="4415" ht="12.75">
      <c r="C4415" s="3"/>
    </row>
    <row r="4416" ht="12.75">
      <c r="C4416" s="3"/>
    </row>
    <row r="4417" ht="12.75">
      <c r="C4417" s="3"/>
    </row>
    <row r="4418" ht="12.75">
      <c r="C4418" s="3"/>
    </row>
    <row r="4419" ht="12.75">
      <c r="C4419" s="3"/>
    </row>
    <row r="4420" ht="12.75">
      <c r="C4420" s="3"/>
    </row>
    <row r="4421" ht="12.75">
      <c r="C4421" s="3"/>
    </row>
    <row r="4422" ht="12.75">
      <c r="C4422" s="3"/>
    </row>
    <row r="4423" ht="12.75">
      <c r="C4423" s="3"/>
    </row>
    <row r="4424" ht="12.75">
      <c r="C4424" s="3"/>
    </row>
    <row r="4425" ht="12.75">
      <c r="C4425" s="3"/>
    </row>
    <row r="4426" ht="12.75">
      <c r="C4426" s="3"/>
    </row>
    <row r="4427" ht="12.75">
      <c r="C4427" s="3"/>
    </row>
    <row r="4428" ht="12.75">
      <c r="C4428" s="3"/>
    </row>
    <row r="4429" ht="12.75">
      <c r="C4429" s="3"/>
    </row>
    <row r="4430" ht="12.75">
      <c r="C4430" s="3"/>
    </row>
    <row r="4431" ht="12.75">
      <c r="C4431" s="3"/>
    </row>
    <row r="4432" ht="12.75">
      <c r="C4432" s="3"/>
    </row>
    <row r="4433" ht="12.75">
      <c r="C4433" s="3"/>
    </row>
    <row r="4434" ht="12.75">
      <c r="C4434" s="3"/>
    </row>
    <row r="4435" ht="12.75">
      <c r="C4435" s="3"/>
    </row>
    <row r="4436" ht="12.75">
      <c r="C4436" s="3"/>
    </row>
    <row r="4437" ht="12.75">
      <c r="C4437" s="3"/>
    </row>
    <row r="4438" ht="12.75">
      <c r="C4438" s="3"/>
    </row>
    <row r="4439" ht="12.75">
      <c r="C4439" s="3"/>
    </row>
    <row r="4440" ht="12.75">
      <c r="C4440" s="3"/>
    </row>
    <row r="4441" ht="12.75">
      <c r="C4441" s="3"/>
    </row>
    <row r="4442" ht="12.75">
      <c r="C4442" s="3"/>
    </row>
    <row r="4443" ht="12.75">
      <c r="C4443" s="3"/>
    </row>
    <row r="4444" ht="12.75">
      <c r="C4444" s="3"/>
    </row>
    <row r="4445" ht="12.75">
      <c r="C4445" s="3"/>
    </row>
    <row r="4446" ht="12.75">
      <c r="C4446" s="3"/>
    </row>
    <row r="4447" ht="12.75">
      <c r="C4447" s="3"/>
    </row>
    <row r="4448" ht="12.75">
      <c r="C4448" s="3"/>
    </row>
    <row r="4449" ht="12.75">
      <c r="C4449" s="3"/>
    </row>
    <row r="4450" ht="12.75">
      <c r="C4450" s="3"/>
    </row>
    <row r="4451" ht="12.75">
      <c r="C4451" s="3"/>
    </row>
    <row r="4452" ht="12.75">
      <c r="C4452" s="3"/>
    </row>
    <row r="4453" ht="12.75">
      <c r="C4453" s="3"/>
    </row>
    <row r="4454" ht="12.75">
      <c r="C4454" s="3"/>
    </row>
    <row r="4455" ht="12.75">
      <c r="C4455" s="3"/>
    </row>
    <row r="4456" ht="12.75">
      <c r="C4456" s="3"/>
    </row>
    <row r="4457" ht="12.75">
      <c r="C4457" s="3"/>
    </row>
    <row r="4458" ht="12.75">
      <c r="C4458" s="3"/>
    </row>
    <row r="4459" ht="12.75">
      <c r="C4459" s="3"/>
    </row>
    <row r="4460" ht="12.75">
      <c r="C4460" s="3"/>
    </row>
    <row r="4461" ht="12.75">
      <c r="C4461" s="3"/>
    </row>
    <row r="4462" ht="12.75">
      <c r="C4462" s="3"/>
    </row>
    <row r="4463" ht="12.75">
      <c r="C4463" s="3"/>
    </row>
    <row r="4464" ht="12.75">
      <c r="C4464" s="3"/>
    </row>
    <row r="4465" ht="12.75">
      <c r="C4465" s="3"/>
    </row>
    <row r="4466" ht="12.75">
      <c r="C4466" s="3"/>
    </row>
    <row r="4467" ht="12.75">
      <c r="C4467" s="3"/>
    </row>
    <row r="4468" ht="12.75">
      <c r="C4468" s="3"/>
    </row>
    <row r="4469" ht="12.75">
      <c r="C4469" s="3"/>
    </row>
    <row r="4470" ht="12.75">
      <c r="C4470" s="3"/>
    </row>
    <row r="4471" ht="12.75">
      <c r="C4471" s="3"/>
    </row>
    <row r="4472" ht="12.75">
      <c r="C4472" s="3"/>
    </row>
    <row r="4473" ht="12.75">
      <c r="C4473" s="3"/>
    </row>
    <row r="4474" ht="12.75">
      <c r="C4474" s="3"/>
    </row>
    <row r="4475" ht="12.75">
      <c r="C4475" s="3"/>
    </row>
    <row r="4476" ht="12.75">
      <c r="C4476" s="3"/>
    </row>
    <row r="4477" ht="12.75">
      <c r="C4477" s="3"/>
    </row>
    <row r="4478" ht="12.75">
      <c r="C4478" s="3"/>
    </row>
    <row r="4479" ht="12.75">
      <c r="C4479" s="3"/>
    </row>
    <row r="4480" ht="12.75">
      <c r="C4480" s="3"/>
    </row>
    <row r="4481" ht="12.75">
      <c r="C4481" s="3"/>
    </row>
    <row r="4482" ht="12.75">
      <c r="C4482" s="3"/>
    </row>
    <row r="4483" ht="12.75">
      <c r="C4483" s="3"/>
    </row>
    <row r="4484" ht="12.75">
      <c r="C4484" s="3"/>
    </row>
    <row r="4485" ht="12.75">
      <c r="C4485" s="3"/>
    </row>
    <row r="4486" ht="12.75">
      <c r="C4486" s="3"/>
    </row>
    <row r="4487" ht="12.75">
      <c r="C4487" s="3"/>
    </row>
    <row r="4488" ht="12.75">
      <c r="C4488" s="3"/>
    </row>
    <row r="4489" ht="12.75">
      <c r="C4489" s="3"/>
    </row>
    <row r="4490" ht="12.75">
      <c r="C4490" s="3"/>
    </row>
    <row r="4491" ht="12.75">
      <c r="C4491" s="3"/>
    </row>
    <row r="4492" ht="12.75">
      <c r="C4492" s="3"/>
    </row>
    <row r="4493" ht="12.75">
      <c r="C4493" s="3"/>
    </row>
    <row r="4494" ht="12.75">
      <c r="C4494" s="3"/>
    </row>
    <row r="4495" ht="12.75">
      <c r="C4495" s="3"/>
    </row>
    <row r="4496" ht="12.75">
      <c r="C4496" s="3"/>
    </row>
    <row r="4497" ht="12.75">
      <c r="C4497" s="3"/>
    </row>
    <row r="4498" ht="12.75">
      <c r="C4498" s="3"/>
    </row>
    <row r="4499" ht="12.75">
      <c r="C4499" s="3"/>
    </row>
    <row r="4500" ht="12.75">
      <c r="C4500" s="3"/>
    </row>
    <row r="4501" ht="12.75">
      <c r="C4501" s="3"/>
    </row>
    <row r="4502" ht="12.75">
      <c r="C4502" s="3"/>
    </row>
    <row r="4503" ht="12.75">
      <c r="C4503" s="3"/>
    </row>
    <row r="4504" ht="12.75">
      <c r="C4504" s="3"/>
    </row>
    <row r="4505" ht="12.75">
      <c r="C4505" s="3"/>
    </row>
    <row r="4506" ht="12.75">
      <c r="C4506" s="3"/>
    </row>
    <row r="4507" ht="12.75">
      <c r="C4507" s="3"/>
    </row>
    <row r="4508" ht="12.75">
      <c r="C4508" s="3"/>
    </row>
    <row r="4509" ht="12.75">
      <c r="C4509" s="3"/>
    </row>
    <row r="4510" ht="12.75">
      <c r="C4510" s="3"/>
    </row>
    <row r="4511" ht="12.75">
      <c r="C4511" s="3"/>
    </row>
    <row r="4512" ht="12.75">
      <c r="C4512" s="3"/>
    </row>
    <row r="4513" ht="12.75">
      <c r="C4513" s="3"/>
    </row>
    <row r="4514" ht="12.75">
      <c r="C4514" s="3"/>
    </row>
    <row r="4515" ht="12.75">
      <c r="C4515" s="3"/>
    </row>
    <row r="4516" ht="12.75">
      <c r="C4516" s="3"/>
    </row>
    <row r="4517" ht="12.75">
      <c r="C4517" s="3"/>
    </row>
    <row r="4518" ht="12.75">
      <c r="C4518" s="3"/>
    </row>
    <row r="4519" ht="12.75">
      <c r="C4519" s="3"/>
    </row>
    <row r="4520" ht="12.75">
      <c r="C4520" s="3"/>
    </row>
    <row r="4521" ht="12.75">
      <c r="C4521" s="3"/>
    </row>
    <row r="4522" ht="12.75">
      <c r="C4522" s="3"/>
    </row>
    <row r="4523" ht="12.75">
      <c r="C4523" s="3"/>
    </row>
    <row r="4524" ht="12.75">
      <c r="C4524" s="3"/>
    </row>
    <row r="4525" ht="12.75">
      <c r="C4525" s="3"/>
    </row>
    <row r="4526" ht="12.75">
      <c r="C4526" s="3"/>
    </row>
    <row r="4527" ht="12.75">
      <c r="C4527" s="3"/>
    </row>
    <row r="4528" ht="12.75">
      <c r="C4528" s="3"/>
    </row>
    <row r="4529" ht="12.75">
      <c r="C4529" s="3"/>
    </row>
    <row r="4530" ht="12.75">
      <c r="C4530" s="3"/>
    </row>
    <row r="4531" ht="12.75">
      <c r="C4531" s="3"/>
    </row>
    <row r="4532" ht="12.75">
      <c r="C4532" s="3"/>
    </row>
    <row r="4533" ht="12.75">
      <c r="C4533" s="3"/>
    </row>
    <row r="4534" ht="12.75">
      <c r="C4534" s="3"/>
    </row>
    <row r="4535" ht="12.75">
      <c r="C4535" s="3"/>
    </row>
    <row r="4536" ht="12.75">
      <c r="C4536" s="3"/>
    </row>
    <row r="4537" ht="12.75">
      <c r="C4537" s="3"/>
    </row>
    <row r="4538" ht="12.75">
      <c r="C4538" s="3"/>
    </row>
    <row r="4539" ht="12.75">
      <c r="C4539" s="3"/>
    </row>
    <row r="4540" ht="12.75">
      <c r="C4540" s="3"/>
    </row>
    <row r="4541" ht="12.75">
      <c r="C4541" s="3"/>
    </row>
    <row r="4542" ht="12.75">
      <c r="C4542" s="3"/>
    </row>
    <row r="4543" ht="12.75">
      <c r="C4543" s="3"/>
    </row>
    <row r="4544" ht="12.75">
      <c r="C4544" s="3"/>
    </row>
    <row r="4545" ht="12.75">
      <c r="C4545" s="3"/>
    </row>
    <row r="4546" ht="12.75">
      <c r="C4546" s="3"/>
    </row>
    <row r="4547" ht="12.75">
      <c r="C4547" s="3"/>
    </row>
    <row r="4548" ht="12.75">
      <c r="C4548" s="3"/>
    </row>
    <row r="4549" ht="12.75">
      <c r="C4549" s="3"/>
    </row>
    <row r="4550" ht="12.75">
      <c r="C4550" s="3"/>
    </row>
    <row r="4551" ht="12.75">
      <c r="C4551" s="3"/>
    </row>
    <row r="4552" ht="12.75">
      <c r="C4552" s="3"/>
    </row>
    <row r="4553" ht="12.75">
      <c r="C4553" s="3"/>
    </row>
    <row r="4554" ht="12.75">
      <c r="C4554" s="3"/>
    </row>
    <row r="4555" ht="12.75">
      <c r="C4555" s="3"/>
    </row>
    <row r="4556" ht="12.75">
      <c r="C4556" s="3"/>
    </row>
    <row r="4557" ht="12.75">
      <c r="C4557" s="3"/>
    </row>
    <row r="4558" ht="12.75">
      <c r="C4558" s="3"/>
    </row>
    <row r="4559" ht="12.75">
      <c r="C4559" s="3"/>
    </row>
    <row r="4560" ht="12.75">
      <c r="C4560" s="3"/>
    </row>
    <row r="4561" ht="12.75">
      <c r="C4561" s="3"/>
    </row>
    <row r="4562" ht="12.75">
      <c r="C4562" s="3"/>
    </row>
    <row r="4563" ht="12.75">
      <c r="C4563" s="3"/>
    </row>
    <row r="4564" ht="12.75">
      <c r="C4564" s="3"/>
    </row>
    <row r="4565" ht="12.75">
      <c r="C4565" s="3"/>
    </row>
    <row r="4566" ht="12.75">
      <c r="C4566" s="3"/>
    </row>
    <row r="4567" ht="12.75">
      <c r="C4567" s="3"/>
    </row>
    <row r="4568" ht="12.75">
      <c r="C4568" s="3"/>
    </row>
    <row r="4569" ht="12.75">
      <c r="C4569" s="3"/>
    </row>
    <row r="4570" ht="12.75">
      <c r="C4570" s="3"/>
    </row>
    <row r="4571" ht="12.75">
      <c r="C4571" s="3"/>
    </row>
    <row r="4572" ht="12.75">
      <c r="C4572" s="3"/>
    </row>
    <row r="4573" ht="12.75">
      <c r="C4573" s="3"/>
    </row>
    <row r="4574" ht="12.75">
      <c r="C4574" s="3"/>
    </row>
    <row r="4575" ht="12.75">
      <c r="C4575" s="3"/>
    </row>
    <row r="4576" ht="12.75">
      <c r="C4576" s="3"/>
    </row>
    <row r="4577" ht="12.75">
      <c r="C4577" s="3"/>
    </row>
    <row r="4578" ht="12.75">
      <c r="C4578" s="3"/>
    </row>
    <row r="4579" ht="12.75">
      <c r="C4579" s="3"/>
    </row>
    <row r="4580" ht="12.75">
      <c r="C4580" s="3"/>
    </row>
    <row r="4581" ht="12.75">
      <c r="C4581" s="3"/>
    </row>
    <row r="4582" ht="12.75">
      <c r="C4582" s="3"/>
    </row>
    <row r="4583" ht="12.75">
      <c r="C4583" s="3"/>
    </row>
    <row r="4584" ht="12.75">
      <c r="C4584" s="3"/>
    </row>
    <row r="4585" ht="12.75">
      <c r="C4585" s="3"/>
    </row>
    <row r="4586" ht="12.75">
      <c r="C4586" s="3"/>
    </row>
    <row r="4587" ht="12.75">
      <c r="C4587" s="3"/>
    </row>
    <row r="4588" ht="12.75">
      <c r="C4588" s="3"/>
    </row>
    <row r="4589" ht="12.75">
      <c r="C4589" s="3"/>
    </row>
    <row r="4590" ht="12.75">
      <c r="C4590" s="3"/>
    </row>
    <row r="4591" ht="12.75">
      <c r="C4591" s="3"/>
    </row>
    <row r="4592" ht="12.75">
      <c r="C4592" s="3"/>
    </row>
    <row r="4593" ht="12.75">
      <c r="C4593" s="3"/>
    </row>
    <row r="4594" ht="12.75">
      <c r="C4594" s="3"/>
    </row>
    <row r="4595" ht="12.75">
      <c r="C4595" s="3"/>
    </row>
    <row r="4596" ht="12.75">
      <c r="C4596" s="3"/>
    </row>
    <row r="4597" ht="12.75">
      <c r="C4597" s="3"/>
    </row>
    <row r="4598" ht="12.75">
      <c r="C4598" s="3"/>
    </row>
    <row r="4599" ht="12.75">
      <c r="C4599" s="3"/>
    </row>
    <row r="4600" ht="12.75">
      <c r="C4600" s="3"/>
    </row>
    <row r="4601" ht="12.75">
      <c r="C4601" s="3"/>
    </row>
    <row r="4602" ht="12.75">
      <c r="C4602" s="3"/>
    </row>
    <row r="4603" ht="12.75">
      <c r="C4603" s="3"/>
    </row>
    <row r="4604" ht="12.75">
      <c r="C4604" s="3"/>
    </row>
    <row r="4605" ht="12.75">
      <c r="C4605" s="3"/>
    </row>
    <row r="4606" ht="12.75">
      <c r="C4606" s="3"/>
    </row>
    <row r="4607" ht="12.75">
      <c r="C4607" s="3"/>
    </row>
    <row r="4608" ht="12.75">
      <c r="C4608" s="3"/>
    </row>
    <row r="4609" ht="12.75">
      <c r="C4609" s="3"/>
    </row>
    <row r="4610" ht="12.75">
      <c r="C4610" s="3"/>
    </row>
    <row r="4611" ht="12.75">
      <c r="C4611" s="3"/>
    </row>
    <row r="4612" ht="12.75">
      <c r="C4612" s="3"/>
    </row>
    <row r="4613" ht="12.75">
      <c r="C4613" s="3"/>
    </row>
    <row r="4614" ht="12.75">
      <c r="C4614" s="3"/>
    </row>
    <row r="4615" ht="12.75">
      <c r="C4615" s="3"/>
    </row>
    <row r="4616" ht="12.75">
      <c r="C4616" s="3"/>
    </row>
    <row r="4617" ht="12.75">
      <c r="C4617" s="3"/>
    </row>
    <row r="4618" ht="12.75">
      <c r="C4618" s="3"/>
    </row>
    <row r="4619" ht="12.75">
      <c r="C4619" s="3"/>
    </row>
    <row r="4620" ht="12.75">
      <c r="C4620" s="3"/>
    </row>
    <row r="4621" ht="12.75">
      <c r="C4621" s="3"/>
    </row>
    <row r="4622" ht="12.75">
      <c r="C4622" s="3"/>
    </row>
    <row r="4623" ht="12.75">
      <c r="C4623" s="3"/>
    </row>
    <row r="4624" ht="12.75">
      <c r="C4624" s="3"/>
    </row>
    <row r="4625" ht="12.75">
      <c r="C4625" s="3"/>
    </row>
    <row r="4626" ht="12.75">
      <c r="C4626" s="3"/>
    </row>
    <row r="4627" ht="12.75">
      <c r="C4627" s="3"/>
    </row>
    <row r="4628" ht="12.75">
      <c r="C4628" s="3"/>
    </row>
    <row r="4629" ht="12.75">
      <c r="C4629" s="3"/>
    </row>
    <row r="4630" ht="12.75">
      <c r="C4630" s="3"/>
    </row>
    <row r="4631" ht="12.75">
      <c r="C4631" s="3"/>
    </row>
    <row r="4632" ht="12.75">
      <c r="C4632" s="3"/>
    </row>
    <row r="4633" ht="12.75">
      <c r="C4633" s="3"/>
    </row>
    <row r="4634" ht="12.75">
      <c r="C4634" s="3"/>
    </row>
    <row r="4635" ht="12.75">
      <c r="C4635" s="3"/>
    </row>
    <row r="4636" ht="12.75">
      <c r="C4636" s="3"/>
    </row>
    <row r="4637" ht="12.75">
      <c r="C4637" s="3"/>
    </row>
    <row r="4638" ht="12.75">
      <c r="C4638" s="3"/>
    </row>
    <row r="4639" ht="12.75">
      <c r="C4639" s="3"/>
    </row>
    <row r="4640" ht="12.75">
      <c r="C4640" s="3"/>
    </row>
    <row r="4641" ht="12.75">
      <c r="C4641" s="3"/>
    </row>
    <row r="4642" ht="12.75">
      <c r="C4642" s="3"/>
    </row>
    <row r="4643" ht="12.75">
      <c r="C4643" s="3"/>
    </row>
    <row r="4644" ht="12.75">
      <c r="C4644" s="3"/>
    </row>
    <row r="4645" ht="12.75">
      <c r="C4645" s="3"/>
    </row>
    <row r="4646" ht="12.75">
      <c r="C4646" s="3"/>
    </row>
    <row r="4647" ht="12.75">
      <c r="C4647" s="3"/>
    </row>
    <row r="4648" ht="12.75">
      <c r="C4648" s="3"/>
    </row>
    <row r="4649" ht="12.75">
      <c r="C4649" s="3"/>
    </row>
    <row r="4650" ht="12.75">
      <c r="C4650" s="3"/>
    </row>
    <row r="4651" ht="12.75">
      <c r="C4651" s="3"/>
    </row>
    <row r="4652" ht="12.75">
      <c r="C4652" s="3"/>
    </row>
    <row r="4653" ht="12.75">
      <c r="C4653" s="3"/>
    </row>
    <row r="4654" ht="12.75">
      <c r="C4654" s="3"/>
    </row>
    <row r="4655" ht="12.75">
      <c r="C4655" s="3"/>
    </row>
    <row r="4656" ht="12.75">
      <c r="C4656" s="3"/>
    </row>
    <row r="4657" ht="12.75">
      <c r="C4657" s="3"/>
    </row>
    <row r="4658" ht="12.75">
      <c r="C4658" s="3"/>
    </row>
    <row r="4659" ht="12.75">
      <c r="C4659" s="3"/>
    </row>
    <row r="4660" ht="12.75">
      <c r="C4660" s="3"/>
    </row>
    <row r="4661" ht="12.75">
      <c r="C4661" s="3"/>
    </row>
    <row r="4662" ht="12.75">
      <c r="C4662" s="3"/>
    </row>
    <row r="4663" ht="12.75">
      <c r="C4663" s="3"/>
    </row>
    <row r="4664" ht="12.75">
      <c r="C4664" s="3"/>
    </row>
    <row r="4665" ht="12.75">
      <c r="C4665" s="3"/>
    </row>
    <row r="4666" ht="12.75">
      <c r="C4666" s="3"/>
    </row>
    <row r="4667" ht="12.75">
      <c r="C4667" s="3"/>
    </row>
    <row r="4668" ht="12.75">
      <c r="C4668" s="3"/>
    </row>
    <row r="4669" ht="12.75">
      <c r="C4669" s="3"/>
    </row>
    <row r="4670" ht="12.75">
      <c r="C4670" s="3"/>
    </row>
    <row r="4671" ht="12.75">
      <c r="C4671" s="3"/>
    </row>
    <row r="4672" ht="12.75">
      <c r="C4672" s="3"/>
    </row>
    <row r="4673" ht="12.75">
      <c r="C4673" s="3"/>
    </row>
    <row r="4674" ht="12.75">
      <c r="C4674" s="3"/>
    </row>
    <row r="4675" ht="12.75">
      <c r="C4675" s="3"/>
    </row>
    <row r="4676" ht="12.75">
      <c r="C4676" s="3"/>
    </row>
    <row r="4677" ht="12.75">
      <c r="C4677" s="3"/>
    </row>
    <row r="4678" ht="12.75">
      <c r="C4678" s="3"/>
    </row>
    <row r="4679" ht="12.75">
      <c r="C4679" s="3"/>
    </row>
    <row r="4680" ht="12.75">
      <c r="C4680" s="3"/>
    </row>
    <row r="4681" ht="12.75">
      <c r="C4681" s="3"/>
    </row>
    <row r="4682" ht="12.75">
      <c r="C4682" s="3"/>
    </row>
    <row r="4683" ht="12.75">
      <c r="C4683" s="3"/>
    </row>
    <row r="4684" ht="12.75">
      <c r="C4684" s="3"/>
    </row>
    <row r="4685" ht="12.75">
      <c r="C4685" s="3"/>
    </row>
    <row r="4686" ht="12.75">
      <c r="C4686" s="3"/>
    </row>
    <row r="4687" ht="12.75">
      <c r="C4687" s="3"/>
    </row>
    <row r="4688" ht="12.75">
      <c r="C4688" s="3"/>
    </row>
    <row r="4689" ht="12.75">
      <c r="C4689" s="3"/>
    </row>
    <row r="4690" ht="12.75">
      <c r="C4690" s="3"/>
    </row>
    <row r="4691" ht="12.75">
      <c r="C4691" s="3"/>
    </row>
    <row r="4692" ht="12.75">
      <c r="C4692" s="3"/>
    </row>
    <row r="4693" ht="12.75">
      <c r="C4693" s="3"/>
    </row>
    <row r="4694" ht="12.75">
      <c r="C4694" s="3"/>
    </row>
    <row r="4695" ht="12.75">
      <c r="C4695" s="3"/>
    </row>
    <row r="4696" ht="12.75">
      <c r="C4696" s="3"/>
    </row>
    <row r="4697" ht="12.75">
      <c r="C4697" s="3"/>
    </row>
    <row r="4698" ht="12.75">
      <c r="C4698" s="3"/>
    </row>
    <row r="4699" ht="12.75">
      <c r="C4699" s="3"/>
    </row>
    <row r="4700" ht="12.75">
      <c r="C4700" s="3"/>
    </row>
    <row r="4701" ht="12.75">
      <c r="C4701" s="3"/>
    </row>
    <row r="4702" ht="12.75">
      <c r="C4702" s="3"/>
    </row>
    <row r="4703" ht="12.75">
      <c r="C4703" s="3"/>
    </row>
    <row r="4704" ht="12.75">
      <c r="C4704" s="3"/>
    </row>
    <row r="4705" ht="12.75">
      <c r="C4705" s="3"/>
    </row>
    <row r="4706" ht="12.75">
      <c r="C4706" s="3"/>
    </row>
    <row r="4707" ht="12.75">
      <c r="C4707" s="3"/>
    </row>
    <row r="4708" ht="12.75">
      <c r="C4708" s="3"/>
    </row>
    <row r="4709" ht="12.75">
      <c r="C4709" s="3"/>
    </row>
    <row r="4710" ht="12.75">
      <c r="C4710" s="3"/>
    </row>
    <row r="4711" ht="12.75">
      <c r="C4711" s="3"/>
    </row>
    <row r="4712" ht="12.75">
      <c r="C4712" s="3"/>
    </row>
    <row r="4713" ht="12.75">
      <c r="C4713" s="3"/>
    </row>
    <row r="4714" ht="12.75">
      <c r="C4714" s="3"/>
    </row>
    <row r="4715" ht="12.75">
      <c r="C4715" s="3"/>
    </row>
    <row r="4716" ht="12.75">
      <c r="C4716" s="3"/>
    </row>
    <row r="4717" ht="12.75">
      <c r="C4717" s="3"/>
    </row>
    <row r="4718" ht="12.75">
      <c r="C4718" s="3"/>
    </row>
    <row r="4719" ht="12.75">
      <c r="C4719" s="3"/>
    </row>
    <row r="4720" ht="12.75">
      <c r="C4720" s="3"/>
    </row>
    <row r="4721" ht="12.75">
      <c r="C4721" s="3"/>
    </row>
    <row r="4722" ht="12.75">
      <c r="C4722" s="3"/>
    </row>
    <row r="4723" ht="12.75">
      <c r="C4723" s="3"/>
    </row>
    <row r="4724" ht="12.75">
      <c r="C4724" s="3"/>
    </row>
    <row r="4725" ht="12.75">
      <c r="C4725" s="3"/>
    </row>
    <row r="4726" ht="12.75">
      <c r="C4726" s="3"/>
    </row>
    <row r="4727" ht="12.75">
      <c r="C4727" s="3"/>
    </row>
    <row r="4728" ht="12.75">
      <c r="C4728" s="3"/>
    </row>
    <row r="4729" ht="12.75">
      <c r="C4729" s="3"/>
    </row>
    <row r="4730" ht="12.75">
      <c r="C4730" s="3"/>
    </row>
    <row r="4731" ht="12.75">
      <c r="C4731" s="3"/>
    </row>
    <row r="4732" ht="12.75">
      <c r="C4732" s="3"/>
    </row>
    <row r="4733" ht="12.75">
      <c r="C4733" s="3"/>
    </row>
    <row r="4734" ht="12.75">
      <c r="C4734" s="3"/>
    </row>
    <row r="4735" ht="12.75">
      <c r="C4735" s="3"/>
    </row>
    <row r="4736" ht="12.75">
      <c r="C4736" s="3"/>
    </row>
    <row r="4737" ht="12.75">
      <c r="C4737" s="3"/>
    </row>
    <row r="4738" ht="12.75">
      <c r="C4738" s="3"/>
    </row>
    <row r="4739" ht="12.75">
      <c r="C4739" s="3"/>
    </row>
    <row r="4740" ht="12.75">
      <c r="C4740" s="3"/>
    </row>
    <row r="4741" ht="12.75">
      <c r="C4741" s="3"/>
    </row>
    <row r="4742" ht="12.75">
      <c r="C4742" s="3"/>
    </row>
    <row r="4743" ht="12.75">
      <c r="C4743" s="3"/>
    </row>
    <row r="4744" ht="12.75">
      <c r="C4744" s="3"/>
    </row>
    <row r="4745" ht="12.75">
      <c r="C4745" s="3"/>
    </row>
    <row r="4746" ht="12.75">
      <c r="C4746" s="3"/>
    </row>
    <row r="4747" ht="12.75">
      <c r="C4747" s="3"/>
    </row>
    <row r="4748" ht="12.75">
      <c r="C4748" s="3"/>
    </row>
    <row r="4749" ht="12.75">
      <c r="C4749" s="3"/>
    </row>
    <row r="4750" ht="12.75">
      <c r="C4750" s="3"/>
    </row>
    <row r="4751" ht="12.75">
      <c r="C4751" s="3"/>
    </row>
    <row r="4752" ht="12.75">
      <c r="C4752" s="3"/>
    </row>
    <row r="4753" ht="12.75">
      <c r="C4753" s="3"/>
    </row>
    <row r="4754" ht="12.75">
      <c r="C4754" s="3"/>
    </row>
    <row r="4755" ht="12.75">
      <c r="C4755" s="3"/>
    </row>
    <row r="4756" ht="12.75">
      <c r="C4756" s="3"/>
    </row>
    <row r="4757" ht="12.75">
      <c r="C4757" s="3"/>
    </row>
    <row r="4758" ht="12.75">
      <c r="C4758" s="3"/>
    </row>
    <row r="4759" ht="12.75">
      <c r="C4759" s="3"/>
    </row>
    <row r="4760" ht="12.75">
      <c r="C4760" s="3"/>
    </row>
    <row r="4761" ht="12.75">
      <c r="C4761" s="3"/>
    </row>
    <row r="4762" ht="12.75">
      <c r="C4762" s="3"/>
    </row>
    <row r="4763" ht="12.75">
      <c r="C4763" s="3"/>
    </row>
    <row r="4764" ht="12.75">
      <c r="C4764" s="3"/>
    </row>
    <row r="4765" ht="12.75">
      <c r="C4765" s="3"/>
    </row>
    <row r="4766" ht="12.75">
      <c r="C4766" s="3"/>
    </row>
    <row r="4767" ht="12.75">
      <c r="C4767" s="3"/>
    </row>
    <row r="4768" ht="12.75">
      <c r="C4768" s="3"/>
    </row>
    <row r="4769" ht="12.75">
      <c r="C4769" s="3"/>
    </row>
    <row r="4770" ht="12.75">
      <c r="C4770" s="3"/>
    </row>
    <row r="4771" ht="12.75">
      <c r="C4771" s="3"/>
    </row>
    <row r="4772" ht="12.75">
      <c r="C4772" s="3"/>
    </row>
    <row r="4773" ht="12.75">
      <c r="C4773" s="3"/>
    </row>
    <row r="4774" ht="12.75">
      <c r="C4774" s="3"/>
    </row>
    <row r="4775" ht="12.75">
      <c r="C4775" s="3"/>
    </row>
    <row r="4776" ht="12.75">
      <c r="C4776" s="3"/>
    </row>
    <row r="4777" ht="12.75">
      <c r="C4777" s="3"/>
    </row>
    <row r="4778" ht="12.75">
      <c r="C4778" s="3"/>
    </row>
    <row r="4779" ht="12.75">
      <c r="C4779" s="3"/>
    </row>
    <row r="4780" ht="12.75">
      <c r="C4780" s="3"/>
    </row>
    <row r="4781" ht="12.75">
      <c r="C4781" s="3"/>
    </row>
    <row r="4782" ht="12.75">
      <c r="C4782" s="3"/>
    </row>
    <row r="4783" ht="12.75">
      <c r="C4783" s="3"/>
    </row>
    <row r="4784" ht="12.75">
      <c r="C4784" s="3"/>
    </row>
    <row r="4785" ht="12.75">
      <c r="C4785" s="3"/>
    </row>
    <row r="4786" ht="12.75">
      <c r="C4786" s="3"/>
    </row>
    <row r="4787" ht="12.75">
      <c r="C4787" s="3"/>
    </row>
    <row r="4788" ht="12.75">
      <c r="C4788" s="3"/>
    </row>
    <row r="4789" ht="12.75">
      <c r="C4789" s="3"/>
    </row>
    <row r="4790" ht="12.75">
      <c r="C4790" s="3"/>
    </row>
    <row r="4791" ht="12.75">
      <c r="C4791" s="3"/>
    </row>
    <row r="4792" ht="12.75">
      <c r="C4792" s="3"/>
    </row>
    <row r="4793" ht="12.75">
      <c r="C4793" s="3"/>
    </row>
    <row r="4794" ht="12.75">
      <c r="C4794" s="3"/>
    </row>
    <row r="4795" ht="12.75">
      <c r="C4795" s="3"/>
    </row>
    <row r="4796" ht="12.75">
      <c r="C4796" s="3"/>
    </row>
    <row r="4797" ht="12.75">
      <c r="C4797" s="3"/>
    </row>
    <row r="4798" ht="12.75">
      <c r="C4798" s="3"/>
    </row>
    <row r="4799" ht="12.75">
      <c r="C4799" s="3"/>
    </row>
    <row r="4800" ht="12.75">
      <c r="C4800" s="3"/>
    </row>
    <row r="4801" ht="12.75">
      <c r="C4801" s="3"/>
    </row>
    <row r="4802" ht="12.75">
      <c r="C4802" s="3"/>
    </row>
    <row r="4803" ht="12.75">
      <c r="C4803" s="3"/>
    </row>
    <row r="4804" ht="12.75">
      <c r="C4804" s="3"/>
    </row>
    <row r="4805" ht="12.75">
      <c r="C4805" s="3"/>
    </row>
    <row r="4806" ht="12.75">
      <c r="C4806" s="3"/>
    </row>
    <row r="4807" ht="12.75">
      <c r="C4807" s="3"/>
    </row>
    <row r="4808" ht="12.75">
      <c r="C4808" s="3"/>
    </row>
    <row r="4809" ht="12.75">
      <c r="C4809" s="3"/>
    </row>
    <row r="4810" ht="12.75">
      <c r="C4810" s="3"/>
    </row>
    <row r="4811" ht="12.75">
      <c r="C4811" s="3"/>
    </row>
    <row r="4812" ht="12.75">
      <c r="C4812" s="3"/>
    </row>
    <row r="4813" ht="12.75">
      <c r="C4813" s="3"/>
    </row>
    <row r="4814" ht="12.75">
      <c r="C4814" s="3"/>
    </row>
    <row r="4815" ht="12.75">
      <c r="C4815" s="3"/>
    </row>
    <row r="4816" ht="12.75">
      <c r="C4816" s="3"/>
    </row>
    <row r="4817" ht="12.75">
      <c r="C4817" s="3"/>
    </row>
    <row r="4818" ht="12.75">
      <c r="C4818" s="3"/>
    </row>
    <row r="4819" ht="12.75">
      <c r="C4819" s="3"/>
    </row>
    <row r="4820" ht="12.75">
      <c r="C4820" s="3"/>
    </row>
    <row r="4821" ht="12.75">
      <c r="C4821" s="3"/>
    </row>
    <row r="4822" ht="12.75">
      <c r="C4822" s="3"/>
    </row>
    <row r="4823" ht="12.75">
      <c r="C4823" s="3"/>
    </row>
    <row r="4824" ht="12.75">
      <c r="C4824" s="3"/>
    </row>
    <row r="4825" ht="12.75">
      <c r="C4825" s="3"/>
    </row>
    <row r="4826" ht="12.75">
      <c r="C4826" s="3"/>
    </row>
    <row r="4827" ht="12.75">
      <c r="C4827" s="3"/>
    </row>
    <row r="4828" ht="12.75">
      <c r="C4828" s="3"/>
    </row>
    <row r="4829" ht="12.75">
      <c r="C4829" s="3"/>
    </row>
    <row r="4830" ht="12.75">
      <c r="C4830" s="3"/>
    </row>
    <row r="4831" ht="12.75">
      <c r="C4831" s="3"/>
    </row>
    <row r="4832" ht="12.75">
      <c r="C4832" s="3"/>
    </row>
    <row r="4833" ht="12.75">
      <c r="C4833" s="3"/>
    </row>
    <row r="4834" ht="12.75">
      <c r="C4834" s="3"/>
    </row>
    <row r="4835" ht="12.75">
      <c r="C4835" s="3"/>
    </row>
    <row r="4836" ht="12.75">
      <c r="C4836" s="3"/>
    </row>
    <row r="4837" ht="12.75">
      <c r="C4837" s="3"/>
    </row>
    <row r="4838" ht="12.75">
      <c r="C4838" s="3"/>
    </row>
    <row r="4839" ht="12.75">
      <c r="C4839" s="3"/>
    </row>
    <row r="4840" ht="12.75">
      <c r="C4840" s="3"/>
    </row>
    <row r="4841" ht="12.75">
      <c r="C4841" s="3"/>
    </row>
    <row r="4842" ht="12.75">
      <c r="C4842" s="3"/>
    </row>
    <row r="4843" ht="12.75">
      <c r="C4843" s="3"/>
    </row>
    <row r="4844" ht="12.75">
      <c r="C4844" s="3"/>
    </row>
    <row r="4845" ht="12.75">
      <c r="C4845" s="3"/>
    </row>
    <row r="4846" ht="12.75">
      <c r="C4846" s="3"/>
    </row>
    <row r="4847" ht="12.75">
      <c r="C4847" s="3"/>
    </row>
    <row r="4848" ht="12.75">
      <c r="C4848" s="3"/>
    </row>
    <row r="4849" ht="12.75">
      <c r="C4849" s="3"/>
    </row>
    <row r="4850" ht="12.75">
      <c r="C4850" s="3"/>
    </row>
    <row r="4851" ht="12.75">
      <c r="C4851" s="3"/>
    </row>
    <row r="4852" ht="12.75">
      <c r="C4852" s="3"/>
    </row>
    <row r="4853" ht="12.75">
      <c r="C4853" s="3"/>
    </row>
    <row r="4854" ht="12.75">
      <c r="C4854" s="3"/>
    </row>
    <row r="4855" ht="12.75">
      <c r="C4855" s="3"/>
    </row>
    <row r="4856" ht="12.75">
      <c r="C4856" s="3"/>
    </row>
    <row r="4857" ht="12.75">
      <c r="C4857" s="3"/>
    </row>
    <row r="4858" ht="12.75">
      <c r="C4858" s="3"/>
    </row>
    <row r="4859" ht="12.75">
      <c r="C4859" s="3"/>
    </row>
    <row r="4860" ht="12.75">
      <c r="C4860" s="3"/>
    </row>
    <row r="4861" ht="12.75">
      <c r="C4861" s="3"/>
    </row>
    <row r="4862" ht="12.75">
      <c r="C4862" s="3"/>
    </row>
    <row r="4863" ht="12.75">
      <c r="C4863" s="3"/>
    </row>
    <row r="4864" ht="12.75">
      <c r="C4864" s="3"/>
    </row>
    <row r="4865" ht="12.75">
      <c r="C4865" s="3"/>
    </row>
    <row r="4866" ht="12.75">
      <c r="C4866" s="3"/>
    </row>
    <row r="4867" ht="12.75">
      <c r="C4867" s="3"/>
    </row>
    <row r="4868" ht="12.75">
      <c r="C4868" s="3"/>
    </row>
    <row r="4869" ht="12.75">
      <c r="C4869" s="3"/>
    </row>
    <row r="4870" ht="12.75">
      <c r="C4870" s="3"/>
    </row>
    <row r="4871" ht="12.75">
      <c r="C4871" s="3"/>
    </row>
    <row r="4872" ht="12.75">
      <c r="C4872" s="3"/>
    </row>
    <row r="4873" ht="12.75">
      <c r="C4873" s="3"/>
    </row>
    <row r="4874" ht="12.75">
      <c r="C4874" s="3"/>
    </row>
    <row r="4875" ht="12.75">
      <c r="C4875" s="3"/>
    </row>
    <row r="4876" ht="12.75">
      <c r="C4876" s="3"/>
    </row>
    <row r="4877" ht="12.75">
      <c r="C4877" s="3"/>
    </row>
    <row r="4878" ht="12.75">
      <c r="C4878" s="3"/>
    </row>
    <row r="4879" ht="12.75">
      <c r="C4879" s="3"/>
    </row>
    <row r="4880" ht="12.75">
      <c r="C4880" s="3"/>
    </row>
    <row r="4881" ht="12.75">
      <c r="C4881" s="3"/>
    </row>
    <row r="4882" ht="12.75">
      <c r="C4882" s="3"/>
    </row>
    <row r="4883" ht="12.75">
      <c r="C4883" s="3"/>
    </row>
    <row r="4884" ht="12.75">
      <c r="C4884" s="3"/>
    </row>
    <row r="4885" ht="12.75">
      <c r="C4885" s="3"/>
    </row>
    <row r="4886" ht="12.75">
      <c r="C4886" s="3"/>
    </row>
    <row r="4887" ht="12.75">
      <c r="C4887" s="3"/>
    </row>
  </sheetData>
  <mergeCells count="3">
    <mergeCell ref="A2:F2"/>
    <mergeCell ref="A4:F4"/>
    <mergeCell ref="A5:F5"/>
  </mergeCells>
  <printOptions horizontalCentered="1"/>
  <pageMargins left="0.7086614173228347" right="0.7086614173228347" top="0.3937007874015748" bottom="0.3937007874015748" header="0.1968503937007874" footer="0.1968503937007874"/>
  <pageSetup fitToHeight="1" fitToWidth="1" horizontalDpi="600" verticalDpi="600" orientation="portrait" paperSize="9" scale="98" r:id="rId1"/>
  <headerFooter>
    <oddHeader>&amp;Rspecifikace  1/4</oddHeader>
  </headerFooter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891"/>
  <sheetViews>
    <sheetView workbookViewId="0" topLeftCell="A1">
      <selection activeCell="B1" sqref="B1"/>
    </sheetView>
  </sheetViews>
  <sheetFormatPr defaultColWidth="9.00390625" defaultRowHeight="12.75"/>
  <cols>
    <col min="1" max="1" width="5.75390625" style="0" customWidth="1"/>
    <col min="2" max="2" width="40.75390625" style="2" customWidth="1"/>
    <col min="3" max="3" width="5.75390625" style="0" customWidth="1"/>
    <col min="4" max="5" width="11.75390625" style="0" customWidth="1"/>
    <col min="6" max="6" width="14.75390625" style="0" customWidth="1"/>
  </cols>
  <sheetData>
    <row r="1" spans="1:6" s="1" customFormat="1" ht="21" customHeight="1">
      <c r="A1" s="25"/>
      <c r="B1" s="40" t="s">
        <v>121</v>
      </c>
      <c r="C1" s="25"/>
      <c r="D1" s="25"/>
      <c r="E1" s="25"/>
      <c r="F1" s="25"/>
    </row>
    <row r="2" spans="1:6" s="1" customFormat="1" ht="21" customHeight="1">
      <c r="A2" s="41" t="s">
        <v>24</v>
      </c>
      <c r="B2" s="41"/>
      <c r="C2" s="41"/>
      <c r="D2" s="41"/>
      <c r="E2" s="41"/>
      <c r="F2" s="41"/>
    </row>
    <row r="3" ht="16.5" customHeight="1">
      <c r="B3"/>
    </row>
    <row r="4" spans="1:6" ht="17.25" customHeight="1">
      <c r="A4" s="42" t="s">
        <v>80</v>
      </c>
      <c r="B4" s="43"/>
      <c r="C4" s="43"/>
      <c r="D4" s="43"/>
      <c r="E4" s="43"/>
      <c r="F4" s="44"/>
    </row>
    <row r="5" spans="1:6" ht="17.25" customHeight="1">
      <c r="A5" s="45" t="s">
        <v>90</v>
      </c>
      <c r="B5" s="46"/>
      <c r="C5" s="46"/>
      <c r="D5" s="46"/>
      <c r="E5" s="46"/>
      <c r="F5" s="47"/>
    </row>
    <row r="6" ht="16.5" customHeight="1">
      <c r="C6" s="3"/>
    </row>
    <row r="7" spans="1:6" ht="33" customHeight="1">
      <c r="A7" s="4" t="s">
        <v>0</v>
      </c>
      <c r="B7" s="5" t="s">
        <v>1</v>
      </c>
      <c r="C7" s="4" t="s">
        <v>2</v>
      </c>
      <c r="D7" s="4" t="s">
        <v>3</v>
      </c>
      <c r="E7" s="6" t="s">
        <v>4</v>
      </c>
      <c r="F7" s="4" t="s">
        <v>5</v>
      </c>
    </row>
    <row r="8" spans="1:6" ht="17.25" customHeight="1">
      <c r="A8" s="28" t="s">
        <v>6</v>
      </c>
      <c r="B8" s="7" t="s">
        <v>25</v>
      </c>
      <c r="C8" s="8"/>
      <c r="D8" s="9"/>
      <c r="E8" s="10"/>
      <c r="F8" s="10">
        <f>SUM(F9:F21)</f>
        <v>0</v>
      </c>
    </row>
    <row r="9" spans="1:6" ht="17.25" customHeight="1">
      <c r="A9" s="11">
        <v>1</v>
      </c>
      <c r="B9" s="12" t="s">
        <v>91</v>
      </c>
      <c r="C9" s="13" t="s">
        <v>8</v>
      </c>
      <c r="D9" s="14">
        <v>247</v>
      </c>
      <c r="E9" s="14"/>
      <c r="F9" s="14">
        <f aca="true" t="shared" si="0" ref="F9:F21">D9*E9</f>
        <v>0</v>
      </c>
    </row>
    <row r="10" spans="1:6" ht="17.25" customHeight="1">
      <c r="A10" s="11">
        <v>2</v>
      </c>
      <c r="B10" s="12" t="s">
        <v>92</v>
      </c>
      <c r="C10" s="13" t="s">
        <v>8</v>
      </c>
      <c r="D10" s="14">
        <v>247</v>
      </c>
      <c r="E10" s="14"/>
      <c r="F10" s="14">
        <f t="shared" si="0"/>
        <v>0</v>
      </c>
    </row>
    <row r="11" spans="1:6" ht="17.25" customHeight="1">
      <c r="A11" s="11">
        <v>3</v>
      </c>
      <c r="B11" s="12" t="s">
        <v>93</v>
      </c>
      <c r="C11" s="13" t="s">
        <v>8</v>
      </c>
      <c r="D11" s="14">
        <v>247</v>
      </c>
      <c r="E11" s="14"/>
      <c r="F11" s="14">
        <f t="shared" si="0"/>
        <v>0</v>
      </c>
    </row>
    <row r="12" spans="1:6" ht="17.25" customHeight="1">
      <c r="A12" s="11">
        <v>4</v>
      </c>
      <c r="B12" s="12" t="s">
        <v>94</v>
      </c>
      <c r="C12" s="13" t="s">
        <v>8</v>
      </c>
      <c r="D12" s="14">
        <v>247</v>
      </c>
      <c r="E12" s="14"/>
      <c r="F12" s="14">
        <f t="shared" si="0"/>
        <v>0</v>
      </c>
    </row>
    <row r="13" spans="1:6" ht="17.25" customHeight="1">
      <c r="A13" s="11">
        <v>5</v>
      </c>
      <c r="B13" s="12" t="s">
        <v>95</v>
      </c>
      <c r="C13" s="13" t="s">
        <v>9</v>
      </c>
      <c r="D13" s="14">
        <v>22</v>
      </c>
      <c r="E13" s="14"/>
      <c r="F13" s="14">
        <f t="shared" si="0"/>
        <v>0</v>
      </c>
    </row>
    <row r="14" spans="1:6" ht="17.25" customHeight="1">
      <c r="A14" s="11">
        <v>6</v>
      </c>
      <c r="B14" s="12" t="s">
        <v>96</v>
      </c>
      <c r="C14" s="13" t="s">
        <v>9</v>
      </c>
      <c r="D14" s="14">
        <v>4</v>
      </c>
      <c r="E14" s="14"/>
      <c r="F14" s="14">
        <f t="shared" si="0"/>
        <v>0</v>
      </c>
    </row>
    <row r="15" spans="1:6" ht="17.25" customHeight="1">
      <c r="A15" s="11">
        <v>7</v>
      </c>
      <c r="B15" s="12" t="s">
        <v>97</v>
      </c>
      <c r="C15" s="13" t="s">
        <v>9</v>
      </c>
      <c r="D15" s="14">
        <v>18</v>
      </c>
      <c r="E15" s="14"/>
      <c r="F15" s="14">
        <f t="shared" si="0"/>
        <v>0</v>
      </c>
    </row>
    <row r="16" spans="1:6" ht="17.25" customHeight="1">
      <c r="A16" s="11">
        <v>8</v>
      </c>
      <c r="B16" s="12" t="s">
        <v>98</v>
      </c>
      <c r="C16" s="13" t="s">
        <v>9</v>
      </c>
      <c r="D16" s="14">
        <v>15</v>
      </c>
      <c r="E16" s="14"/>
      <c r="F16" s="14">
        <f t="shared" si="0"/>
        <v>0</v>
      </c>
    </row>
    <row r="17" spans="1:6" ht="17.25" customHeight="1">
      <c r="A17" s="11">
        <v>9</v>
      </c>
      <c r="B17" s="12" t="s">
        <v>99</v>
      </c>
      <c r="C17" s="13" t="s">
        <v>9</v>
      </c>
      <c r="D17" s="14">
        <v>15</v>
      </c>
      <c r="E17" s="14"/>
      <c r="F17" s="14">
        <f t="shared" si="0"/>
        <v>0</v>
      </c>
    </row>
    <row r="18" spans="1:6" ht="17.25" customHeight="1">
      <c r="A18" s="11">
        <v>10</v>
      </c>
      <c r="B18" s="12" t="s">
        <v>100</v>
      </c>
      <c r="C18" s="13" t="s">
        <v>8</v>
      </c>
      <c r="D18" s="14">
        <v>247</v>
      </c>
      <c r="E18" s="14"/>
      <c r="F18" s="14">
        <f t="shared" si="0"/>
        <v>0</v>
      </c>
    </row>
    <row r="19" spans="1:6" ht="17.25" customHeight="1">
      <c r="A19" s="11">
        <v>11</v>
      </c>
      <c r="B19" s="12" t="s">
        <v>101</v>
      </c>
      <c r="C19" s="13" t="s">
        <v>8</v>
      </c>
      <c r="D19" s="14">
        <v>247</v>
      </c>
      <c r="E19" s="14"/>
      <c r="F19" s="14">
        <f t="shared" si="0"/>
        <v>0</v>
      </c>
    </row>
    <row r="20" spans="1:6" ht="17.25" customHeight="1">
      <c r="A20" s="11">
        <v>12</v>
      </c>
      <c r="B20" s="12" t="s">
        <v>102</v>
      </c>
      <c r="C20" s="13" t="s">
        <v>8</v>
      </c>
      <c r="D20" s="14">
        <v>247</v>
      </c>
      <c r="E20" s="14"/>
      <c r="F20" s="14">
        <f t="shared" si="0"/>
        <v>0</v>
      </c>
    </row>
    <row r="21" spans="1:6" ht="17.25" customHeight="1">
      <c r="A21" s="11">
        <v>13</v>
      </c>
      <c r="B21" s="12" t="s">
        <v>103</v>
      </c>
      <c r="C21" s="13" t="s">
        <v>8</v>
      </c>
      <c r="D21" s="14">
        <v>247</v>
      </c>
      <c r="E21" s="14"/>
      <c r="F21" s="14">
        <f t="shared" si="0"/>
        <v>0</v>
      </c>
    </row>
    <row r="22" spans="1:6" ht="17.25" customHeight="1">
      <c r="A22" s="26" t="s">
        <v>6</v>
      </c>
      <c r="B22" s="7" t="s">
        <v>26</v>
      </c>
      <c r="C22" s="8"/>
      <c r="D22" s="9"/>
      <c r="E22" s="10"/>
      <c r="F22" s="10">
        <f>SUM(F23:F25)</f>
        <v>0</v>
      </c>
    </row>
    <row r="23" spans="1:6" ht="17.25" customHeight="1">
      <c r="A23" s="11">
        <v>14</v>
      </c>
      <c r="B23" s="12" t="s">
        <v>27</v>
      </c>
      <c r="C23" s="13" t="s">
        <v>7</v>
      </c>
      <c r="D23" s="14">
        <v>247</v>
      </c>
      <c r="E23" s="14"/>
      <c r="F23" s="14">
        <f>D23*E23</f>
        <v>0</v>
      </c>
    </row>
    <row r="24" spans="1:6" ht="17.25" customHeight="1">
      <c r="A24" s="11">
        <v>15</v>
      </c>
      <c r="B24" s="12" t="s">
        <v>28</v>
      </c>
      <c r="C24" s="13" t="s">
        <v>7</v>
      </c>
      <c r="D24" s="14">
        <v>247</v>
      </c>
      <c r="E24" s="14"/>
      <c r="F24" s="14">
        <f>D24*E24</f>
        <v>0</v>
      </c>
    </row>
    <row r="25" spans="1:6" ht="17.25" customHeight="1">
      <c r="A25" s="11">
        <v>16</v>
      </c>
      <c r="B25" s="12" t="s">
        <v>29</v>
      </c>
      <c r="C25" s="13" t="s">
        <v>22</v>
      </c>
      <c r="D25" s="14">
        <v>1</v>
      </c>
      <c r="E25" s="14"/>
      <c r="F25" s="14">
        <f>D25*E25</f>
        <v>0</v>
      </c>
    </row>
    <row r="26" spans="1:6" ht="17.25" customHeight="1">
      <c r="A26" s="26" t="s">
        <v>6</v>
      </c>
      <c r="B26" s="16" t="s">
        <v>10</v>
      </c>
      <c r="C26" s="17"/>
      <c r="D26" s="18"/>
      <c r="E26" s="19"/>
      <c r="F26" s="19">
        <f>SUM(F27:F32)</f>
        <v>0</v>
      </c>
    </row>
    <row r="27" spans="1:6" ht="17.25" customHeight="1">
      <c r="A27" s="11">
        <v>17</v>
      </c>
      <c r="B27" s="12" t="s">
        <v>23</v>
      </c>
      <c r="C27" s="13" t="s">
        <v>11</v>
      </c>
      <c r="D27" s="14">
        <v>45</v>
      </c>
      <c r="E27" s="14"/>
      <c r="F27" s="14">
        <f aca="true" t="shared" si="1" ref="F27">D27*E27</f>
        <v>0</v>
      </c>
    </row>
    <row r="28" spans="1:6" ht="17.25" customHeight="1">
      <c r="A28" s="11">
        <v>18</v>
      </c>
      <c r="B28" s="12" t="s">
        <v>12</v>
      </c>
      <c r="C28" s="13" t="s">
        <v>13</v>
      </c>
      <c r="D28" s="24">
        <v>365</v>
      </c>
      <c r="E28" s="14"/>
      <c r="F28" s="14">
        <f>D28*E28</f>
        <v>0</v>
      </c>
    </row>
    <row r="29" spans="1:6" ht="17.25" customHeight="1">
      <c r="A29" s="11">
        <v>19</v>
      </c>
      <c r="B29" s="12" t="s">
        <v>14</v>
      </c>
      <c r="C29" s="13" t="s">
        <v>15</v>
      </c>
      <c r="D29" s="14">
        <v>3</v>
      </c>
      <c r="E29" s="14"/>
      <c r="F29" s="24">
        <f>0.03*(F8+F22)</f>
        <v>0</v>
      </c>
    </row>
    <row r="30" spans="1:6" ht="17.25" customHeight="1">
      <c r="A30" s="11">
        <v>20</v>
      </c>
      <c r="B30" s="12" t="s">
        <v>16</v>
      </c>
      <c r="C30" s="13" t="s">
        <v>15</v>
      </c>
      <c r="D30" s="14">
        <v>3</v>
      </c>
      <c r="E30" s="14"/>
      <c r="F30" s="24">
        <f>0.03*(F8+F22)</f>
        <v>0</v>
      </c>
    </row>
    <row r="31" spans="1:6" ht="17.25" customHeight="1">
      <c r="A31" s="11">
        <v>21</v>
      </c>
      <c r="B31" s="12" t="s">
        <v>17</v>
      </c>
      <c r="C31" s="13" t="s">
        <v>22</v>
      </c>
      <c r="D31" s="14">
        <v>1</v>
      </c>
      <c r="E31" s="14"/>
      <c r="F31" s="24">
        <f aca="true" t="shared" si="2" ref="F31">D31*E31</f>
        <v>0</v>
      </c>
    </row>
    <row r="32" spans="1:6" ht="17.25" customHeight="1">
      <c r="A32" s="11">
        <v>22</v>
      </c>
      <c r="B32" s="23" t="s">
        <v>43</v>
      </c>
      <c r="C32" s="13"/>
      <c r="D32" s="14"/>
      <c r="E32" s="14"/>
      <c r="F32" s="24"/>
    </row>
    <row r="33" spans="1:6" ht="17.25" customHeight="1">
      <c r="A33" s="15"/>
      <c r="B33" s="16" t="s">
        <v>18</v>
      </c>
      <c r="C33" s="17"/>
      <c r="D33" s="18"/>
      <c r="E33" s="19"/>
      <c r="F33" s="19">
        <f>F8+F22+F26</f>
        <v>0</v>
      </c>
    </row>
    <row r="34" spans="1:6" ht="17.25" customHeight="1">
      <c r="A34" s="15"/>
      <c r="B34" s="16" t="s">
        <v>81</v>
      </c>
      <c r="C34" s="17"/>
      <c r="D34" s="18"/>
      <c r="E34" s="19"/>
      <c r="F34" s="19">
        <f>0.21*F33</f>
        <v>0</v>
      </c>
    </row>
    <row r="35" spans="1:6" ht="17.25" customHeight="1">
      <c r="A35" s="15"/>
      <c r="B35" s="16" t="s">
        <v>19</v>
      </c>
      <c r="C35" s="17"/>
      <c r="D35" s="18"/>
      <c r="E35" s="19"/>
      <c r="F35" s="19">
        <f>F33+F34</f>
        <v>0</v>
      </c>
    </row>
    <row r="36" spans="1:6" ht="12.75">
      <c r="A36" s="20"/>
      <c r="B36" s="21" t="s">
        <v>20</v>
      </c>
      <c r="C36" s="22"/>
      <c r="D36" s="20"/>
      <c r="E36" s="20"/>
      <c r="F36" s="20"/>
    </row>
    <row r="37" spans="1:3" ht="12.75">
      <c r="A37" t="s">
        <v>73</v>
      </c>
      <c r="C37" s="3"/>
    </row>
    <row r="38" spans="1:3" ht="12.75">
      <c r="A38" t="s">
        <v>78</v>
      </c>
      <c r="C38" s="3"/>
    </row>
    <row r="39" spans="1:3" ht="12.75">
      <c r="A39" t="s">
        <v>74</v>
      </c>
      <c r="C39" s="3"/>
    </row>
    <row r="40" spans="1:3" ht="12.75">
      <c r="A40" t="s">
        <v>75</v>
      </c>
      <c r="C40" s="3"/>
    </row>
    <row r="41" ht="12.75">
      <c r="C41" s="3"/>
    </row>
    <row r="42" spans="1:3" ht="12.75">
      <c r="A42" s="2" t="s">
        <v>68</v>
      </c>
      <c r="C42" s="3"/>
    </row>
    <row r="43" spans="1:3" ht="12.75">
      <c r="A43" s="2" t="s">
        <v>69</v>
      </c>
      <c r="C43" s="3"/>
    </row>
    <row r="44" spans="1:3" ht="12.75">
      <c r="A44" s="2" t="s">
        <v>70</v>
      </c>
      <c r="C44" s="3"/>
    </row>
    <row r="45" spans="1:3" ht="12.75">
      <c r="A45" s="2" t="s">
        <v>71</v>
      </c>
      <c r="C45" s="3"/>
    </row>
    <row r="46" ht="12.75">
      <c r="C46" s="3"/>
    </row>
    <row r="47" spans="1:3" ht="12.75">
      <c r="A47" t="s">
        <v>106</v>
      </c>
      <c r="C47" s="3"/>
    </row>
    <row r="48" spans="1:3" ht="12.75">
      <c r="A48" s="2" t="s">
        <v>107</v>
      </c>
      <c r="C48" s="3"/>
    </row>
    <row r="49" spans="1:3" ht="12.75">
      <c r="A49" t="s">
        <v>105</v>
      </c>
      <c r="C49" s="3"/>
    </row>
    <row r="50" spans="1:3" ht="12.75">
      <c r="A50" s="2" t="s">
        <v>72</v>
      </c>
      <c r="C50" s="3"/>
    </row>
    <row r="51" ht="12.75">
      <c r="C51" s="3"/>
    </row>
    <row r="52" spans="1:3" ht="12.75">
      <c r="A52" s="2" t="s">
        <v>104</v>
      </c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  <row r="4308" ht="12.75">
      <c r="C4308" s="3"/>
    </row>
    <row r="4309" ht="12.75">
      <c r="C4309" s="3"/>
    </row>
    <row r="4310" ht="12.75">
      <c r="C4310" s="3"/>
    </row>
    <row r="4311" ht="12.75">
      <c r="C4311" s="3"/>
    </row>
    <row r="4312" ht="12.75">
      <c r="C4312" s="3"/>
    </row>
    <row r="4313" ht="12.75">
      <c r="C4313" s="3"/>
    </row>
    <row r="4314" ht="12.75">
      <c r="C4314" s="3"/>
    </row>
    <row r="4315" ht="12.75">
      <c r="C4315" s="3"/>
    </row>
    <row r="4316" ht="12.75">
      <c r="C4316" s="3"/>
    </row>
    <row r="4317" ht="12.75">
      <c r="C4317" s="3"/>
    </row>
    <row r="4318" ht="12.75">
      <c r="C4318" s="3"/>
    </row>
    <row r="4319" ht="12.75">
      <c r="C4319" s="3"/>
    </row>
    <row r="4320" ht="12.75">
      <c r="C4320" s="3"/>
    </row>
    <row r="4321" ht="12.75">
      <c r="C4321" s="3"/>
    </row>
    <row r="4322" ht="12.75">
      <c r="C4322" s="3"/>
    </row>
    <row r="4323" ht="12.75">
      <c r="C4323" s="3"/>
    </row>
    <row r="4324" ht="12.75">
      <c r="C4324" s="3"/>
    </row>
    <row r="4325" ht="12.75">
      <c r="C4325" s="3"/>
    </row>
    <row r="4326" ht="12.75">
      <c r="C4326" s="3"/>
    </row>
    <row r="4327" ht="12.75">
      <c r="C4327" s="3"/>
    </row>
    <row r="4328" ht="12.75">
      <c r="C4328" s="3"/>
    </row>
    <row r="4329" ht="12.75">
      <c r="C4329" s="3"/>
    </row>
    <row r="4330" ht="12.75">
      <c r="C4330" s="3"/>
    </row>
    <row r="4331" ht="12.75">
      <c r="C4331" s="3"/>
    </row>
    <row r="4332" ht="12.75">
      <c r="C4332" s="3"/>
    </row>
    <row r="4333" ht="12.75">
      <c r="C4333" s="3"/>
    </row>
    <row r="4334" ht="12.75">
      <c r="C4334" s="3"/>
    </row>
    <row r="4335" ht="12.75">
      <c r="C4335" s="3"/>
    </row>
    <row r="4336" ht="12.75">
      <c r="C4336" s="3"/>
    </row>
    <row r="4337" ht="12.75">
      <c r="C4337" s="3"/>
    </row>
    <row r="4338" ht="12.75">
      <c r="C4338" s="3"/>
    </row>
    <row r="4339" ht="12.75">
      <c r="C4339" s="3"/>
    </row>
    <row r="4340" ht="12.75">
      <c r="C4340" s="3"/>
    </row>
    <row r="4341" ht="12.75">
      <c r="C4341" s="3"/>
    </row>
    <row r="4342" ht="12.75">
      <c r="C4342" s="3"/>
    </row>
    <row r="4343" ht="12.75">
      <c r="C4343" s="3"/>
    </row>
    <row r="4344" ht="12.75">
      <c r="C4344" s="3"/>
    </row>
    <row r="4345" ht="12.75">
      <c r="C4345" s="3"/>
    </row>
    <row r="4346" ht="12.75">
      <c r="C4346" s="3"/>
    </row>
    <row r="4347" ht="12.75">
      <c r="C4347" s="3"/>
    </row>
    <row r="4348" ht="12.75">
      <c r="C4348" s="3"/>
    </row>
    <row r="4349" ht="12.75">
      <c r="C4349" s="3"/>
    </row>
    <row r="4350" ht="12.75">
      <c r="C4350" s="3"/>
    </row>
    <row r="4351" ht="12.75">
      <c r="C4351" s="3"/>
    </row>
    <row r="4352" ht="12.75">
      <c r="C4352" s="3"/>
    </row>
    <row r="4353" ht="12.75">
      <c r="C4353" s="3"/>
    </row>
    <row r="4354" ht="12.75">
      <c r="C4354" s="3"/>
    </row>
    <row r="4355" ht="12.75">
      <c r="C4355" s="3"/>
    </row>
    <row r="4356" ht="12.75">
      <c r="C4356" s="3"/>
    </row>
    <row r="4357" ht="12.75">
      <c r="C4357" s="3"/>
    </row>
    <row r="4358" ht="12.75">
      <c r="C4358" s="3"/>
    </row>
    <row r="4359" ht="12.75">
      <c r="C4359" s="3"/>
    </row>
    <row r="4360" ht="12.75">
      <c r="C4360" s="3"/>
    </row>
    <row r="4361" ht="12.75">
      <c r="C4361" s="3"/>
    </row>
    <row r="4362" ht="12.75">
      <c r="C4362" s="3"/>
    </row>
    <row r="4363" ht="12.75">
      <c r="C4363" s="3"/>
    </row>
    <row r="4364" ht="12.75">
      <c r="C4364" s="3"/>
    </row>
    <row r="4365" ht="12.75">
      <c r="C4365" s="3"/>
    </row>
    <row r="4366" ht="12.75">
      <c r="C4366" s="3"/>
    </row>
    <row r="4367" ht="12.75">
      <c r="C4367" s="3"/>
    </row>
    <row r="4368" ht="12.75">
      <c r="C4368" s="3"/>
    </row>
    <row r="4369" ht="12.75">
      <c r="C4369" s="3"/>
    </row>
    <row r="4370" ht="12.75">
      <c r="C4370" s="3"/>
    </row>
    <row r="4371" ht="12.75">
      <c r="C4371" s="3"/>
    </row>
    <row r="4372" ht="12.75">
      <c r="C4372" s="3"/>
    </row>
    <row r="4373" ht="12.75">
      <c r="C4373" s="3"/>
    </row>
    <row r="4374" ht="12.75">
      <c r="C4374" s="3"/>
    </row>
    <row r="4375" ht="12.75">
      <c r="C4375" s="3"/>
    </row>
    <row r="4376" ht="12.75">
      <c r="C4376" s="3"/>
    </row>
    <row r="4377" ht="12.75">
      <c r="C4377" s="3"/>
    </row>
    <row r="4378" ht="12.75">
      <c r="C4378" s="3"/>
    </row>
    <row r="4379" ht="12.75">
      <c r="C4379" s="3"/>
    </row>
    <row r="4380" ht="12.75">
      <c r="C4380" s="3"/>
    </row>
    <row r="4381" ht="12.75">
      <c r="C4381" s="3"/>
    </row>
    <row r="4382" ht="12.75">
      <c r="C4382" s="3"/>
    </row>
    <row r="4383" ht="12.75">
      <c r="C4383" s="3"/>
    </row>
    <row r="4384" ht="12.75">
      <c r="C4384" s="3"/>
    </row>
    <row r="4385" ht="12.75">
      <c r="C4385" s="3"/>
    </row>
    <row r="4386" ht="12.75">
      <c r="C4386" s="3"/>
    </row>
    <row r="4387" ht="12.75">
      <c r="C4387" s="3"/>
    </row>
    <row r="4388" ht="12.75">
      <c r="C4388" s="3"/>
    </row>
    <row r="4389" ht="12.75">
      <c r="C4389" s="3"/>
    </row>
    <row r="4390" ht="12.75">
      <c r="C4390" s="3"/>
    </row>
    <row r="4391" ht="12.75">
      <c r="C4391" s="3"/>
    </row>
    <row r="4392" ht="12.75">
      <c r="C4392" s="3"/>
    </row>
    <row r="4393" ht="12.75">
      <c r="C4393" s="3"/>
    </row>
    <row r="4394" ht="12.75">
      <c r="C4394" s="3"/>
    </row>
    <row r="4395" ht="12.75">
      <c r="C4395" s="3"/>
    </row>
    <row r="4396" ht="12.75">
      <c r="C4396" s="3"/>
    </row>
    <row r="4397" ht="12.75">
      <c r="C4397" s="3"/>
    </row>
    <row r="4398" ht="12.75">
      <c r="C4398" s="3"/>
    </row>
    <row r="4399" ht="12.75">
      <c r="C4399" s="3"/>
    </row>
    <row r="4400" ht="12.75">
      <c r="C4400" s="3"/>
    </row>
    <row r="4401" ht="12.75">
      <c r="C4401" s="3"/>
    </row>
    <row r="4402" ht="12.75">
      <c r="C4402" s="3"/>
    </row>
    <row r="4403" ht="12.75">
      <c r="C4403" s="3"/>
    </row>
    <row r="4404" ht="12.75">
      <c r="C4404" s="3"/>
    </row>
    <row r="4405" ht="12.75">
      <c r="C4405" s="3"/>
    </row>
    <row r="4406" ht="12.75">
      <c r="C4406" s="3"/>
    </row>
    <row r="4407" ht="12.75">
      <c r="C4407" s="3"/>
    </row>
    <row r="4408" ht="12.75">
      <c r="C4408" s="3"/>
    </row>
    <row r="4409" ht="12.75">
      <c r="C4409" s="3"/>
    </row>
    <row r="4410" ht="12.75">
      <c r="C4410" s="3"/>
    </row>
    <row r="4411" ht="12.75">
      <c r="C4411" s="3"/>
    </row>
    <row r="4412" ht="12.75">
      <c r="C4412" s="3"/>
    </row>
    <row r="4413" ht="12.75">
      <c r="C4413" s="3"/>
    </row>
    <row r="4414" ht="12.75">
      <c r="C4414" s="3"/>
    </row>
    <row r="4415" ht="12.75">
      <c r="C4415" s="3"/>
    </row>
    <row r="4416" ht="12.75">
      <c r="C4416" s="3"/>
    </row>
    <row r="4417" ht="12.75">
      <c r="C4417" s="3"/>
    </row>
    <row r="4418" ht="12.75">
      <c r="C4418" s="3"/>
    </row>
    <row r="4419" ht="12.75">
      <c r="C4419" s="3"/>
    </row>
    <row r="4420" ht="12.75">
      <c r="C4420" s="3"/>
    </row>
    <row r="4421" ht="12.75">
      <c r="C4421" s="3"/>
    </row>
    <row r="4422" ht="12.75">
      <c r="C4422" s="3"/>
    </row>
    <row r="4423" ht="12.75">
      <c r="C4423" s="3"/>
    </row>
    <row r="4424" ht="12.75">
      <c r="C4424" s="3"/>
    </row>
    <row r="4425" ht="12.75">
      <c r="C4425" s="3"/>
    </row>
    <row r="4426" ht="12.75">
      <c r="C4426" s="3"/>
    </row>
    <row r="4427" ht="12.75">
      <c r="C4427" s="3"/>
    </row>
    <row r="4428" ht="12.75">
      <c r="C4428" s="3"/>
    </row>
    <row r="4429" ht="12.75">
      <c r="C4429" s="3"/>
    </row>
    <row r="4430" ht="12.75">
      <c r="C4430" s="3"/>
    </row>
    <row r="4431" ht="12.75">
      <c r="C4431" s="3"/>
    </row>
    <row r="4432" ht="12.75">
      <c r="C4432" s="3"/>
    </row>
    <row r="4433" ht="12.75">
      <c r="C4433" s="3"/>
    </row>
    <row r="4434" ht="12.75">
      <c r="C4434" s="3"/>
    </row>
    <row r="4435" ht="12.75">
      <c r="C4435" s="3"/>
    </row>
    <row r="4436" ht="12.75">
      <c r="C4436" s="3"/>
    </row>
    <row r="4437" ht="12.75">
      <c r="C4437" s="3"/>
    </row>
    <row r="4438" ht="12.75">
      <c r="C4438" s="3"/>
    </row>
    <row r="4439" ht="12.75">
      <c r="C4439" s="3"/>
    </row>
    <row r="4440" ht="12.75">
      <c r="C4440" s="3"/>
    </row>
    <row r="4441" ht="12.75">
      <c r="C4441" s="3"/>
    </row>
    <row r="4442" ht="12.75">
      <c r="C4442" s="3"/>
    </row>
    <row r="4443" ht="12.75">
      <c r="C4443" s="3"/>
    </row>
    <row r="4444" ht="12.75">
      <c r="C4444" s="3"/>
    </row>
    <row r="4445" ht="12.75">
      <c r="C4445" s="3"/>
    </row>
    <row r="4446" ht="12.75">
      <c r="C4446" s="3"/>
    </row>
    <row r="4447" ht="12.75">
      <c r="C4447" s="3"/>
    </row>
    <row r="4448" ht="12.75">
      <c r="C4448" s="3"/>
    </row>
    <row r="4449" ht="12.75">
      <c r="C4449" s="3"/>
    </row>
    <row r="4450" ht="12.75">
      <c r="C4450" s="3"/>
    </row>
    <row r="4451" ht="12.75">
      <c r="C4451" s="3"/>
    </row>
    <row r="4452" ht="12.75">
      <c r="C4452" s="3"/>
    </row>
    <row r="4453" ht="12.75">
      <c r="C4453" s="3"/>
    </row>
    <row r="4454" ht="12.75">
      <c r="C4454" s="3"/>
    </row>
    <row r="4455" ht="12.75">
      <c r="C4455" s="3"/>
    </row>
    <row r="4456" ht="12.75">
      <c r="C4456" s="3"/>
    </row>
    <row r="4457" ht="12.75">
      <c r="C4457" s="3"/>
    </row>
    <row r="4458" ht="12.75">
      <c r="C4458" s="3"/>
    </row>
    <row r="4459" ht="12.75">
      <c r="C4459" s="3"/>
    </row>
    <row r="4460" ht="12.75">
      <c r="C4460" s="3"/>
    </row>
    <row r="4461" ht="12.75">
      <c r="C4461" s="3"/>
    </row>
    <row r="4462" ht="12.75">
      <c r="C4462" s="3"/>
    </row>
    <row r="4463" ht="12.75">
      <c r="C4463" s="3"/>
    </row>
    <row r="4464" ht="12.75">
      <c r="C4464" s="3"/>
    </row>
    <row r="4465" ht="12.75">
      <c r="C4465" s="3"/>
    </row>
    <row r="4466" ht="12.75">
      <c r="C4466" s="3"/>
    </row>
    <row r="4467" ht="12.75">
      <c r="C4467" s="3"/>
    </row>
    <row r="4468" ht="12.75">
      <c r="C4468" s="3"/>
    </row>
    <row r="4469" ht="12.75">
      <c r="C4469" s="3"/>
    </row>
    <row r="4470" ht="12.75">
      <c r="C4470" s="3"/>
    </row>
    <row r="4471" ht="12.75">
      <c r="C4471" s="3"/>
    </row>
    <row r="4472" ht="12.75">
      <c r="C4472" s="3"/>
    </row>
    <row r="4473" ht="12.75">
      <c r="C4473" s="3"/>
    </row>
    <row r="4474" ht="12.75">
      <c r="C4474" s="3"/>
    </row>
    <row r="4475" ht="12.75">
      <c r="C4475" s="3"/>
    </row>
    <row r="4476" ht="12.75">
      <c r="C4476" s="3"/>
    </row>
    <row r="4477" ht="12.75">
      <c r="C4477" s="3"/>
    </row>
    <row r="4478" ht="12.75">
      <c r="C4478" s="3"/>
    </row>
    <row r="4479" ht="12.75">
      <c r="C4479" s="3"/>
    </row>
    <row r="4480" ht="12.75">
      <c r="C4480" s="3"/>
    </row>
    <row r="4481" ht="12.75">
      <c r="C4481" s="3"/>
    </row>
    <row r="4482" ht="12.75">
      <c r="C4482" s="3"/>
    </row>
    <row r="4483" ht="12.75">
      <c r="C4483" s="3"/>
    </row>
    <row r="4484" ht="12.75">
      <c r="C4484" s="3"/>
    </row>
    <row r="4485" ht="12.75">
      <c r="C4485" s="3"/>
    </row>
    <row r="4486" ht="12.75">
      <c r="C4486" s="3"/>
    </row>
    <row r="4487" ht="12.75">
      <c r="C4487" s="3"/>
    </row>
    <row r="4488" ht="12.75">
      <c r="C4488" s="3"/>
    </row>
    <row r="4489" ht="12.75">
      <c r="C4489" s="3"/>
    </row>
    <row r="4490" ht="12.75">
      <c r="C4490" s="3"/>
    </row>
    <row r="4491" ht="12.75">
      <c r="C4491" s="3"/>
    </row>
    <row r="4492" ht="12.75">
      <c r="C4492" s="3"/>
    </row>
    <row r="4493" ht="12.75">
      <c r="C4493" s="3"/>
    </row>
    <row r="4494" ht="12.75">
      <c r="C4494" s="3"/>
    </row>
    <row r="4495" ht="12.75">
      <c r="C4495" s="3"/>
    </row>
    <row r="4496" ht="12.75">
      <c r="C4496" s="3"/>
    </row>
    <row r="4497" ht="12.75">
      <c r="C4497" s="3"/>
    </row>
    <row r="4498" ht="12.75">
      <c r="C4498" s="3"/>
    </row>
    <row r="4499" ht="12.75">
      <c r="C4499" s="3"/>
    </row>
    <row r="4500" ht="12.75">
      <c r="C4500" s="3"/>
    </row>
    <row r="4501" ht="12.75">
      <c r="C4501" s="3"/>
    </row>
    <row r="4502" ht="12.75">
      <c r="C4502" s="3"/>
    </row>
    <row r="4503" ht="12.75">
      <c r="C4503" s="3"/>
    </row>
    <row r="4504" ht="12.75">
      <c r="C4504" s="3"/>
    </row>
    <row r="4505" ht="12.75">
      <c r="C4505" s="3"/>
    </row>
    <row r="4506" ht="12.75">
      <c r="C4506" s="3"/>
    </row>
    <row r="4507" ht="12.75">
      <c r="C4507" s="3"/>
    </row>
    <row r="4508" ht="12.75">
      <c r="C4508" s="3"/>
    </row>
    <row r="4509" ht="12.75">
      <c r="C4509" s="3"/>
    </row>
    <row r="4510" ht="12.75">
      <c r="C4510" s="3"/>
    </row>
    <row r="4511" ht="12.75">
      <c r="C4511" s="3"/>
    </row>
    <row r="4512" ht="12.75">
      <c r="C4512" s="3"/>
    </row>
    <row r="4513" ht="12.75">
      <c r="C4513" s="3"/>
    </row>
    <row r="4514" ht="12.75">
      <c r="C4514" s="3"/>
    </row>
    <row r="4515" ht="12.75">
      <c r="C4515" s="3"/>
    </row>
    <row r="4516" ht="12.75">
      <c r="C4516" s="3"/>
    </row>
    <row r="4517" ht="12.75">
      <c r="C4517" s="3"/>
    </row>
    <row r="4518" ht="12.75">
      <c r="C4518" s="3"/>
    </row>
    <row r="4519" ht="12.75">
      <c r="C4519" s="3"/>
    </row>
    <row r="4520" ht="12.75">
      <c r="C4520" s="3"/>
    </row>
    <row r="4521" ht="12.75">
      <c r="C4521" s="3"/>
    </row>
    <row r="4522" ht="12.75">
      <c r="C4522" s="3"/>
    </row>
    <row r="4523" ht="12.75">
      <c r="C4523" s="3"/>
    </row>
    <row r="4524" ht="12.75">
      <c r="C4524" s="3"/>
    </row>
    <row r="4525" ht="12.75">
      <c r="C4525" s="3"/>
    </row>
    <row r="4526" ht="12.75">
      <c r="C4526" s="3"/>
    </row>
    <row r="4527" ht="12.75">
      <c r="C4527" s="3"/>
    </row>
    <row r="4528" ht="12.75">
      <c r="C4528" s="3"/>
    </row>
    <row r="4529" ht="12.75">
      <c r="C4529" s="3"/>
    </row>
    <row r="4530" ht="12.75">
      <c r="C4530" s="3"/>
    </row>
    <row r="4531" ht="12.75">
      <c r="C4531" s="3"/>
    </row>
    <row r="4532" ht="12.75">
      <c r="C4532" s="3"/>
    </row>
    <row r="4533" ht="12.75">
      <c r="C4533" s="3"/>
    </row>
    <row r="4534" ht="12.75">
      <c r="C4534" s="3"/>
    </row>
    <row r="4535" ht="12.75">
      <c r="C4535" s="3"/>
    </row>
    <row r="4536" ht="12.75">
      <c r="C4536" s="3"/>
    </row>
    <row r="4537" ht="12.75">
      <c r="C4537" s="3"/>
    </row>
    <row r="4538" ht="12.75">
      <c r="C4538" s="3"/>
    </row>
    <row r="4539" ht="12.75">
      <c r="C4539" s="3"/>
    </row>
    <row r="4540" ht="12.75">
      <c r="C4540" s="3"/>
    </row>
    <row r="4541" ht="12.75">
      <c r="C4541" s="3"/>
    </row>
    <row r="4542" ht="12.75">
      <c r="C4542" s="3"/>
    </row>
    <row r="4543" ht="12.75">
      <c r="C4543" s="3"/>
    </row>
    <row r="4544" ht="12.75">
      <c r="C4544" s="3"/>
    </row>
    <row r="4545" ht="12.75">
      <c r="C4545" s="3"/>
    </row>
    <row r="4546" ht="12.75">
      <c r="C4546" s="3"/>
    </row>
    <row r="4547" ht="12.75">
      <c r="C4547" s="3"/>
    </row>
    <row r="4548" ht="12.75">
      <c r="C4548" s="3"/>
    </row>
    <row r="4549" ht="12.75">
      <c r="C4549" s="3"/>
    </row>
    <row r="4550" ht="12.75">
      <c r="C4550" s="3"/>
    </row>
    <row r="4551" ht="12.75">
      <c r="C4551" s="3"/>
    </row>
    <row r="4552" ht="12.75">
      <c r="C4552" s="3"/>
    </row>
    <row r="4553" ht="12.75">
      <c r="C4553" s="3"/>
    </row>
    <row r="4554" ht="12.75">
      <c r="C4554" s="3"/>
    </row>
    <row r="4555" ht="12.75">
      <c r="C4555" s="3"/>
    </row>
    <row r="4556" ht="12.75">
      <c r="C4556" s="3"/>
    </row>
    <row r="4557" ht="12.75">
      <c r="C4557" s="3"/>
    </row>
    <row r="4558" ht="12.75">
      <c r="C4558" s="3"/>
    </row>
    <row r="4559" ht="12.75">
      <c r="C4559" s="3"/>
    </row>
    <row r="4560" ht="12.75">
      <c r="C4560" s="3"/>
    </row>
    <row r="4561" ht="12.75">
      <c r="C4561" s="3"/>
    </row>
    <row r="4562" ht="12.75">
      <c r="C4562" s="3"/>
    </row>
    <row r="4563" ht="12.75">
      <c r="C4563" s="3"/>
    </row>
    <row r="4564" ht="12.75">
      <c r="C4564" s="3"/>
    </row>
    <row r="4565" ht="12.75">
      <c r="C4565" s="3"/>
    </row>
    <row r="4566" ht="12.75">
      <c r="C4566" s="3"/>
    </row>
    <row r="4567" ht="12.75">
      <c r="C4567" s="3"/>
    </row>
    <row r="4568" ht="12.75">
      <c r="C4568" s="3"/>
    </row>
    <row r="4569" ht="12.75">
      <c r="C4569" s="3"/>
    </row>
    <row r="4570" ht="12.75">
      <c r="C4570" s="3"/>
    </row>
    <row r="4571" ht="12.75">
      <c r="C4571" s="3"/>
    </row>
    <row r="4572" ht="12.75">
      <c r="C4572" s="3"/>
    </row>
    <row r="4573" ht="12.75">
      <c r="C4573" s="3"/>
    </row>
    <row r="4574" ht="12.75">
      <c r="C4574" s="3"/>
    </row>
    <row r="4575" ht="12.75">
      <c r="C4575" s="3"/>
    </row>
    <row r="4576" ht="12.75">
      <c r="C4576" s="3"/>
    </row>
    <row r="4577" ht="12.75">
      <c r="C4577" s="3"/>
    </row>
    <row r="4578" ht="12.75">
      <c r="C4578" s="3"/>
    </row>
    <row r="4579" ht="12.75">
      <c r="C4579" s="3"/>
    </row>
    <row r="4580" ht="12.75">
      <c r="C4580" s="3"/>
    </row>
    <row r="4581" ht="12.75">
      <c r="C4581" s="3"/>
    </row>
    <row r="4582" ht="12.75">
      <c r="C4582" s="3"/>
    </row>
    <row r="4583" ht="12.75">
      <c r="C4583" s="3"/>
    </row>
    <row r="4584" ht="12.75">
      <c r="C4584" s="3"/>
    </row>
    <row r="4585" ht="12.75">
      <c r="C4585" s="3"/>
    </row>
    <row r="4586" ht="12.75">
      <c r="C4586" s="3"/>
    </row>
    <row r="4587" ht="12.75">
      <c r="C4587" s="3"/>
    </row>
    <row r="4588" ht="12.75">
      <c r="C4588" s="3"/>
    </row>
    <row r="4589" ht="12.75">
      <c r="C4589" s="3"/>
    </row>
    <row r="4590" ht="12.75">
      <c r="C4590" s="3"/>
    </row>
    <row r="4591" ht="12.75">
      <c r="C4591" s="3"/>
    </row>
    <row r="4592" ht="12.75">
      <c r="C4592" s="3"/>
    </row>
    <row r="4593" ht="12.75">
      <c r="C4593" s="3"/>
    </row>
    <row r="4594" ht="12.75">
      <c r="C4594" s="3"/>
    </row>
    <row r="4595" ht="12.75">
      <c r="C4595" s="3"/>
    </row>
    <row r="4596" ht="12.75">
      <c r="C4596" s="3"/>
    </row>
    <row r="4597" ht="12.75">
      <c r="C4597" s="3"/>
    </row>
    <row r="4598" ht="12.75">
      <c r="C4598" s="3"/>
    </row>
    <row r="4599" ht="12.75">
      <c r="C4599" s="3"/>
    </row>
    <row r="4600" ht="12.75">
      <c r="C4600" s="3"/>
    </row>
    <row r="4601" ht="12.75">
      <c r="C4601" s="3"/>
    </row>
    <row r="4602" ht="12.75">
      <c r="C4602" s="3"/>
    </row>
    <row r="4603" ht="12.75">
      <c r="C4603" s="3"/>
    </row>
    <row r="4604" ht="12.75">
      <c r="C4604" s="3"/>
    </row>
    <row r="4605" ht="12.75">
      <c r="C4605" s="3"/>
    </row>
    <row r="4606" ht="12.75">
      <c r="C4606" s="3"/>
    </row>
    <row r="4607" ht="12.75">
      <c r="C4607" s="3"/>
    </row>
    <row r="4608" ht="12.75">
      <c r="C4608" s="3"/>
    </row>
    <row r="4609" ht="12.75">
      <c r="C4609" s="3"/>
    </row>
    <row r="4610" ht="12.75">
      <c r="C4610" s="3"/>
    </row>
    <row r="4611" ht="12.75">
      <c r="C4611" s="3"/>
    </row>
    <row r="4612" ht="12.75">
      <c r="C4612" s="3"/>
    </row>
    <row r="4613" ht="12.75">
      <c r="C4613" s="3"/>
    </row>
    <row r="4614" ht="12.75">
      <c r="C4614" s="3"/>
    </row>
    <row r="4615" ht="12.75">
      <c r="C4615" s="3"/>
    </row>
    <row r="4616" ht="12.75">
      <c r="C4616" s="3"/>
    </row>
    <row r="4617" ht="12.75">
      <c r="C4617" s="3"/>
    </row>
    <row r="4618" ht="12.75">
      <c r="C4618" s="3"/>
    </row>
    <row r="4619" ht="12.75">
      <c r="C4619" s="3"/>
    </row>
    <row r="4620" ht="12.75">
      <c r="C4620" s="3"/>
    </row>
    <row r="4621" ht="12.75">
      <c r="C4621" s="3"/>
    </row>
    <row r="4622" ht="12.75">
      <c r="C4622" s="3"/>
    </row>
    <row r="4623" ht="12.75">
      <c r="C4623" s="3"/>
    </row>
    <row r="4624" ht="12.75">
      <c r="C4624" s="3"/>
    </row>
    <row r="4625" ht="12.75">
      <c r="C4625" s="3"/>
    </row>
    <row r="4626" ht="12.75">
      <c r="C4626" s="3"/>
    </row>
    <row r="4627" ht="12.75">
      <c r="C4627" s="3"/>
    </row>
    <row r="4628" ht="12.75">
      <c r="C4628" s="3"/>
    </row>
    <row r="4629" ht="12.75">
      <c r="C4629" s="3"/>
    </row>
    <row r="4630" ht="12.75">
      <c r="C4630" s="3"/>
    </row>
    <row r="4631" ht="12.75">
      <c r="C4631" s="3"/>
    </row>
    <row r="4632" ht="12.75">
      <c r="C4632" s="3"/>
    </row>
    <row r="4633" ht="12.75">
      <c r="C4633" s="3"/>
    </row>
    <row r="4634" ht="12.75">
      <c r="C4634" s="3"/>
    </row>
    <row r="4635" ht="12.75">
      <c r="C4635" s="3"/>
    </row>
    <row r="4636" ht="12.75">
      <c r="C4636" s="3"/>
    </row>
    <row r="4637" ht="12.75">
      <c r="C4637" s="3"/>
    </row>
    <row r="4638" ht="12.75">
      <c r="C4638" s="3"/>
    </row>
    <row r="4639" ht="12.75">
      <c r="C4639" s="3"/>
    </row>
    <row r="4640" ht="12.75">
      <c r="C4640" s="3"/>
    </row>
    <row r="4641" ht="12.75">
      <c r="C4641" s="3"/>
    </row>
    <row r="4642" ht="12.75">
      <c r="C4642" s="3"/>
    </row>
    <row r="4643" ht="12.75">
      <c r="C4643" s="3"/>
    </row>
    <row r="4644" ht="12.75">
      <c r="C4644" s="3"/>
    </row>
    <row r="4645" ht="12.75">
      <c r="C4645" s="3"/>
    </row>
    <row r="4646" ht="12.75">
      <c r="C4646" s="3"/>
    </row>
    <row r="4647" ht="12.75">
      <c r="C4647" s="3"/>
    </row>
    <row r="4648" ht="12.75">
      <c r="C4648" s="3"/>
    </row>
    <row r="4649" ht="12.75">
      <c r="C4649" s="3"/>
    </row>
    <row r="4650" ht="12.75">
      <c r="C4650" s="3"/>
    </row>
    <row r="4651" ht="12.75">
      <c r="C4651" s="3"/>
    </row>
    <row r="4652" ht="12.75">
      <c r="C4652" s="3"/>
    </row>
    <row r="4653" ht="12.75">
      <c r="C4653" s="3"/>
    </row>
    <row r="4654" ht="12.75">
      <c r="C4654" s="3"/>
    </row>
    <row r="4655" ht="12.75">
      <c r="C4655" s="3"/>
    </row>
    <row r="4656" ht="12.75">
      <c r="C4656" s="3"/>
    </row>
    <row r="4657" ht="12.75">
      <c r="C4657" s="3"/>
    </row>
    <row r="4658" ht="12.75">
      <c r="C4658" s="3"/>
    </row>
    <row r="4659" ht="12.75">
      <c r="C4659" s="3"/>
    </row>
    <row r="4660" ht="12.75">
      <c r="C4660" s="3"/>
    </row>
    <row r="4661" ht="12.75">
      <c r="C4661" s="3"/>
    </row>
    <row r="4662" ht="12.75">
      <c r="C4662" s="3"/>
    </row>
    <row r="4663" ht="12.75">
      <c r="C4663" s="3"/>
    </row>
    <row r="4664" ht="12.75">
      <c r="C4664" s="3"/>
    </row>
    <row r="4665" ht="12.75">
      <c r="C4665" s="3"/>
    </row>
    <row r="4666" ht="12.75">
      <c r="C4666" s="3"/>
    </row>
    <row r="4667" ht="12.75">
      <c r="C4667" s="3"/>
    </row>
    <row r="4668" ht="12.75">
      <c r="C4668" s="3"/>
    </row>
    <row r="4669" ht="12.75">
      <c r="C4669" s="3"/>
    </row>
    <row r="4670" ht="12.75">
      <c r="C4670" s="3"/>
    </row>
    <row r="4671" ht="12.75">
      <c r="C4671" s="3"/>
    </row>
    <row r="4672" ht="12.75">
      <c r="C4672" s="3"/>
    </row>
    <row r="4673" ht="12.75">
      <c r="C4673" s="3"/>
    </row>
    <row r="4674" ht="12.75">
      <c r="C4674" s="3"/>
    </row>
    <row r="4675" ht="12.75">
      <c r="C4675" s="3"/>
    </row>
    <row r="4676" ht="12.75">
      <c r="C4676" s="3"/>
    </row>
    <row r="4677" ht="12.75">
      <c r="C4677" s="3"/>
    </row>
    <row r="4678" ht="12.75">
      <c r="C4678" s="3"/>
    </row>
    <row r="4679" ht="12.75">
      <c r="C4679" s="3"/>
    </row>
    <row r="4680" ht="12.75">
      <c r="C4680" s="3"/>
    </row>
    <row r="4681" ht="12.75">
      <c r="C4681" s="3"/>
    </row>
    <row r="4682" ht="12.75">
      <c r="C4682" s="3"/>
    </row>
    <row r="4683" ht="12.75">
      <c r="C4683" s="3"/>
    </row>
    <row r="4684" ht="12.75">
      <c r="C4684" s="3"/>
    </row>
    <row r="4685" ht="12.75">
      <c r="C4685" s="3"/>
    </row>
    <row r="4686" ht="12.75">
      <c r="C4686" s="3"/>
    </row>
    <row r="4687" ht="12.75">
      <c r="C4687" s="3"/>
    </row>
    <row r="4688" ht="12.75">
      <c r="C4688" s="3"/>
    </row>
    <row r="4689" ht="12.75">
      <c r="C4689" s="3"/>
    </row>
    <row r="4690" ht="12.75">
      <c r="C4690" s="3"/>
    </row>
    <row r="4691" ht="12.75">
      <c r="C4691" s="3"/>
    </row>
    <row r="4692" ht="12.75">
      <c r="C4692" s="3"/>
    </row>
    <row r="4693" ht="12.75">
      <c r="C4693" s="3"/>
    </row>
    <row r="4694" ht="12.75">
      <c r="C4694" s="3"/>
    </row>
    <row r="4695" ht="12.75">
      <c r="C4695" s="3"/>
    </row>
    <row r="4696" ht="12.75">
      <c r="C4696" s="3"/>
    </row>
    <row r="4697" ht="12.75">
      <c r="C4697" s="3"/>
    </row>
    <row r="4698" ht="12.75">
      <c r="C4698" s="3"/>
    </row>
    <row r="4699" ht="12.75">
      <c r="C4699" s="3"/>
    </row>
    <row r="4700" ht="12.75">
      <c r="C4700" s="3"/>
    </row>
    <row r="4701" ht="12.75">
      <c r="C4701" s="3"/>
    </row>
    <row r="4702" ht="12.75">
      <c r="C4702" s="3"/>
    </row>
    <row r="4703" ht="12.75">
      <c r="C4703" s="3"/>
    </row>
    <row r="4704" ht="12.75">
      <c r="C4704" s="3"/>
    </row>
    <row r="4705" ht="12.75">
      <c r="C4705" s="3"/>
    </row>
    <row r="4706" ht="12.75">
      <c r="C4706" s="3"/>
    </row>
    <row r="4707" ht="12.75">
      <c r="C4707" s="3"/>
    </row>
    <row r="4708" ht="12.75">
      <c r="C4708" s="3"/>
    </row>
    <row r="4709" ht="12.75">
      <c r="C4709" s="3"/>
    </row>
    <row r="4710" ht="12.75">
      <c r="C4710" s="3"/>
    </row>
    <row r="4711" ht="12.75">
      <c r="C4711" s="3"/>
    </row>
    <row r="4712" ht="12.75">
      <c r="C4712" s="3"/>
    </row>
    <row r="4713" ht="12.75">
      <c r="C4713" s="3"/>
    </row>
    <row r="4714" ht="12.75">
      <c r="C4714" s="3"/>
    </row>
    <row r="4715" ht="12.75">
      <c r="C4715" s="3"/>
    </row>
    <row r="4716" ht="12.75">
      <c r="C4716" s="3"/>
    </row>
    <row r="4717" ht="12.75">
      <c r="C4717" s="3"/>
    </row>
    <row r="4718" ht="12.75">
      <c r="C4718" s="3"/>
    </row>
    <row r="4719" ht="12.75">
      <c r="C4719" s="3"/>
    </row>
    <row r="4720" ht="12.75">
      <c r="C4720" s="3"/>
    </row>
    <row r="4721" ht="12.75">
      <c r="C4721" s="3"/>
    </row>
    <row r="4722" ht="12.75">
      <c r="C4722" s="3"/>
    </row>
    <row r="4723" ht="12.75">
      <c r="C4723" s="3"/>
    </row>
    <row r="4724" ht="12.75">
      <c r="C4724" s="3"/>
    </row>
    <row r="4725" ht="12.75">
      <c r="C4725" s="3"/>
    </row>
    <row r="4726" ht="12.75">
      <c r="C4726" s="3"/>
    </row>
    <row r="4727" ht="12.75">
      <c r="C4727" s="3"/>
    </row>
    <row r="4728" ht="12.75">
      <c r="C4728" s="3"/>
    </row>
    <row r="4729" ht="12.75">
      <c r="C4729" s="3"/>
    </row>
    <row r="4730" ht="12.75">
      <c r="C4730" s="3"/>
    </row>
    <row r="4731" ht="12.75">
      <c r="C4731" s="3"/>
    </row>
    <row r="4732" ht="12.75">
      <c r="C4732" s="3"/>
    </row>
    <row r="4733" ht="12.75">
      <c r="C4733" s="3"/>
    </row>
    <row r="4734" ht="12.75">
      <c r="C4734" s="3"/>
    </row>
    <row r="4735" ht="12.75">
      <c r="C4735" s="3"/>
    </row>
    <row r="4736" ht="12.75">
      <c r="C4736" s="3"/>
    </row>
    <row r="4737" ht="12.75">
      <c r="C4737" s="3"/>
    </row>
    <row r="4738" ht="12.75">
      <c r="C4738" s="3"/>
    </row>
    <row r="4739" ht="12.75">
      <c r="C4739" s="3"/>
    </row>
    <row r="4740" ht="12.75">
      <c r="C4740" s="3"/>
    </row>
    <row r="4741" ht="12.75">
      <c r="C4741" s="3"/>
    </row>
    <row r="4742" ht="12.75">
      <c r="C4742" s="3"/>
    </row>
    <row r="4743" ht="12.75">
      <c r="C4743" s="3"/>
    </row>
    <row r="4744" ht="12.75">
      <c r="C4744" s="3"/>
    </row>
    <row r="4745" ht="12.75">
      <c r="C4745" s="3"/>
    </row>
    <row r="4746" ht="12.75">
      <c r="C4746" s="3"/>
    </row>
    <row r="4747" ht="12.75">
      <c r="C4747" s="3"/>
    </row>
    <row r="4748" ht="12.75">
      <c r="C4748" s="3"/>
    </row>
    <row r="4749" ht="12.75">
      <c r="C4749" s="3"/>
    </row>
    <row r="4750" ht="12.75">
      <c r="C4750" s="3"/>
    </row>
    <row r="4751" ht="12.75">
      <c r="C4751" s="3"/>
    </row>
    <row r="4752" ht="12.75">
      <c r="C4752" s="3"/>
    </row>
    <row r="4753" ht="12.75">
      <c r="C4753" s="3"/>
    </row>
    <row r="4754" ht="12.75">
      <c r="C4754" s="3"/>
    </row>
    <row r="4755" ht="12.75">
      <c r="C4755" s="3"/>
    </row>
    <row r="4756" ht="12.75">
      <c r="C4756" s="3"/>
    </row>
    <row r="4757" ht="12.75">
      <c r="C4757" s="3"/>
    </row>
    <row r="4758" ht="12.75">
      <c r="C4758" s="3"/>
    </row>
    <row r="4759" ht="12.75">
      <c r="C4759" s="3"/>
    </row>
    <row r="4760" ht="12.75">
      <c r="C4760" s="3"/>
    </row>
    <row r="4761" ht="12.75">
      <c r="C4761" s="3"/>
    </row>
    <row r="4762" ht="12.75">
      <c r="C4762" s="3"/>
    </row>
    <row r="4763" ht="12.75">
      <c r="C4763" s="3"/>
    </row>
    <row r="4764" ht="12.75">
      <c r="C4764" s="3"/>
    </row>
    <row r="4765" ht="12.75">
      <c r="C4765" s="3"/>
    </row>
    <row r="4766" ht="12.75">
      <c r="C4766" s="3"/>
    </row>
    <row r="4767" ht="12.75">
      <c r="C4767" s="3"/>
    </row>
    <row r="4768" ht="12.75">
      <c r="C4768" s="3"/>
    </row>
    <row r="4769" ht="12.75">
      <c r="C4769" s="3"/>
    </row>
    <row r="4770" ht="12.75">
      <c r="C4770" s="3"/>
    </row>
    <row r="4771" ht="12.75">
      <c r="C4771" s="3"/>
    </row>
    <row r="4772" ht="12.75">
      <c r="C4772" s="3"/>
    </row>
    <row r="4773" ht="12.75">
      <c r="C4773" s="3"/>
    </row>
    <row r="4774" ht="12.75">
      <c r="C4774" s="3"/>
    </row>
    <row r="4775" ht="12.75">
      <c r="C4775" s="3"/>
    </row>
    <row r="4776" ht="12.75">
      <c r="C4776" s="3"/>
    </row>
    <row r="4777" ht="12.75">
      <c r="C4777" s="3"/>
    </row>
    <row r="4778" ht="12.75">
      <c r="C4778" s="3"/>
    </row>
    <row r="4779" ht="12.75">
      <c r="C4779" s="3"/>
    </row>
    <row r="4780" ht="12.75">
      <c r="C4780" s="3"/>
    </row>
    <row r="4781" ht="12.75">
      <c r="C4781" s="3"/>
    </row>
    <row r="4782" ht="12.75">
      <c r="C4782" s="3"/>
    </row>
    <row r="4783" ht="12.75">
      <c r="C4783" s="3"/>
    </row>
    <row r="4784" ht="12.75">
      <c r="C4784" s="3"/>
    </row>
    <row r="4785" ht="12.75">
      <c r="C4785" s="3"/>
    </row>
    <row r="4786" ht="12.75">
      <c r="C4786" s="3"/>
    </row>
    <row r="4787" ht="12.75">
      <c r="C4787" s="3"/>
    </row>
    <row r="4788" ht="12.75">
      <c r="C4788" s="3"/>
    </row>
    <row r="4789" ht="12.75">
      <c r="C4789" s="3"/>
    </row>
    <row r="4790" ht="12.75">
      <c r="C4790" s="3"/>
    </row>
    <row r="4791" ht="12.75">
      <c r="C4791" s="3"/>
    </row>
    <row r="4792" ht="12.75">
      <c r="C4792" s="3"/>
    </row>
    <row r="4793" ht="12.75">
      <c r="C4793" s="3"/>
    </row>
    <row r="4794" ht="12.75">
      <c r="C4794" s="3"/>
    </row>
    <row r="4795" ht="12.75">
      <c r="C4795" s="3"/>
    </row>
    <row r="4796" ht="12.75">
      <c r="C4796" s="3"/>
    </row>
    <row r="4797" ht="12.75">
      <c r="C4797" s="3"/>
    </row>
    <row r="4798" ht="12.75">
      <c r="C4798" s="3"/>
    </row>
    <row r="4799" ht="12.75">
      <c r="C4799" s="3"/>
    </row>
    <row r="4800" ht="12.75">
      <c r="C4800" s="3"/>
    </row>
    <row r="4801" ht="12.75">
      <c r="C4801" s="3"/>
    </row>
    <row r="4802" ht="12.75">
      <c r="C4802" s="3"/>
    </row>
    <row r="4803" ht="12.75">
      <c r="C4803" s="3"/>
    </row>
    <row r="4804" ht="12.75">
      <c r="C4804" s="3"/>
    </row>
    <row r="4805" ht="12.75">
      <c r="C4805" s="3"/>
    </row>
    <row r="4806" ht="12.75">
      <c r="C4806" s="3"/>
    </row>
    <row r="4807" ht="12.75">
      <c r="C4807" s="3"/>
    </row>
    <row r="4808" ht="12.75">
      <c r="C4808" s="3"/>
    </row>
    <row r="4809" ht="12.75">
      <c r="C4809" s="3"/>
    </row>
    <row r="4810" ht="12.75">
      <c r="C4810" s="3"/>
    </row>
    <row r="4811" ht="12.75">
      <c r="C4811" s="3"/>
    </row>
    <row r="4812" ht="12.75">
      <c r="C4812" s="3"/>
    </row>
    <row r="4813" ht="12.75">
      <c r="C4813" s="3"/>
    </row>
    <row r="4814" ht="12.75">
      <c r="C4814" s="3"/>
    </row>
    <row r="4815" ht="12.75">
      <c r="C4815" s="3"/>
    </row>
    <row r="4816" ht="12.75">
      <c r="C4816" s="3"/>
    </row>
    <row r="4817" ht="12.75">
      <c r="C4817" s="3"/>
    </row>
    <row r="4818" ht="12.75">
      <c r="C4818" s="3"/>
    </row>
    <row r="4819" ht="12.75">
      <c r="C4819" s="3"/>
    </row>
    <row r="4820" ht="12.75">
      <c r="C4820" s="3"/>
    </row>
    <row r="4821" ht="12.75">
      <c r="C4821" s="3"/>
    </row>
    <row r="4822" ht="12.75">
      <c r="C4822" s="3"/>
    </row>
    <row r="4823" ht="12.75">
      <c r="C4823" s="3"/>
    </row>
    <row r="4824" ht="12.75">
      <c r="C4824" s="3"/>
    </row>
    <row r="4825" ht="12.75">
      <c r="C4825" s="3"/>
    </row>
    <row r="4826" ht="12.75">
      <c r="C4826" s="3"/>
    </row>
    <row r="4827" ht="12.75">
      <c r="C4827" s="3"/>
    </row>
    <row r="4828" ht="12.75">
      <c r="C4828" s="3"/>
    </row>
    <row r="4829" ht="12.75">
      <c r="C4829" s="3"/>
    </row>
    <row r="4830" ht="12.75">
      <c r="C4830" s="3"/>
    </row>
    <row r="4831" ht="12.75">
      <c r="C4831" s="3"/>
    </row>
    <row r="4832" ht="12.75">
      <c r="C4832" s="3"/>
    </row>
    <row r="4833" ht="12.75">
      <c r="C4833" s="3"/>
    </row>
    <row r="4834" ht="12.75">
      <c r="C4834" s="3"/>
    </row>
    <row r="4835" ht="12.75">
      <c r="C4835" s="3"/>
    </row>
    <row r="4836" ht="12.75">
      <c r="C4836" s="3"/>
    </row>
    <row r="4837" ht="12.75">
      <c r="C4837" s="3"/>
    </row>
    <row r="4838" ht="12.75">
      <c r="C4838" s="3"/>
    </row>
    <row r="4839" ht="12.75">
      <c r="C4839" s="3"/>
    </row>
    <row r="4840" ht="12.75">
      <c r="C4840" s="3"/>
    </row>
    <row r="4841" ht="12.75">
      <c r="C4841" s="3"/>
    </row>
    <row r="4842" ht="12.75">
      <c r="C4842" s="3"/>
    </row>
    <row r="4843" ht="12.75">
      <c r="C4843" s="3"/>
    </row>
    <row r="4844" ht="12.75">
      <c r="C4844" s="3"/>
    </row>
    <row r="4845" ht="12.75">
      <c r="C4845" s="3"/>
    </row>
    <row r="4846" ht="12.75">
      <c r="C4846" s="3"/>
    </row>
    <row r="4847" ht="12.75">
      <c r="C4847" s="3"/>
    </row>
    <row r="4848" ht="12.75">
      <c r="C4848" s="3"/>
    </row>
    <row r="4849" ht="12.75">
      <c r="C4849" s="3"/>
    </row>
    <row r="4850" ht="12.75">
      <c r="C4850" s="3"/>
    </row>
    <row r="4851" ht="12.75">
      <c r="C4851" s="3"/>
    </row>
    <row r="4852" ht="12.75">
      <c r="C4852" s="3"/>
    </row>
    <row r="4853" ht="12.75">
      <c r="C4853" s="3"/>
    </row>
    <row r="4854" ht="12.75">
      <c r="C4854" s="3"/>
    </row>
    <row r="4855" ht="12.75">
      <c r="C4855" s="3"/>
    </row>
    <row r="4856" ht="12.75">
      <c r="C4856" s="3"/>
    </row>
    <row r="4857" ht="12.75">
      <c r="C4857" s="3"/>
    </row>
    <row r="4858" ht="12.75">
      <c r="C4858" s="3"/>
    </row>
    <row r="4859" ht="12.75">
      <c r="C4859" s="3"/>
    </row>
    <row r="4860" ht="12.75">
      <c r="C4860" s="3"/>
    </row>
    <row r="4861" ht="12.75">
      <c r="C4861" s="3"/>
    </row>
    <row r="4862" ht="12.75">
      <c r="C4862" s="3"/>
    </row>
    <row r="4863" ht="12.75">
      <c r="C4863" s="3"/>
    </row>
    <row r="4864" ht="12.75">
      <c r="C4864" s="3"/>
    </row>
    <row r="4865" ht="12.75">
      <c r="C4865" s="3"/>
    </row>
    <row r="4866" ht="12.75">
      <c r="C4866" s="3"/>
    </row>
    <row r="4867" ht="12.75">
      <c r="C4867" s="3"/>
    </row>
    <row r="4868" ht="12.75">
      <c r="C4868" s="3"/>
    </row>
    <row r="4869" ht="12.75">
      <c r="C4869" s="3"/>
    </row>
    <row r="4870" ht="12.75">
      <c r="C4870" s="3"/>
    </row>
    <row r="4871" ht="12.75">
      <c r="C4871" s="3"/>
    </row>
    <row r="4872" ht="12.75">
      <c r="C4872" s="3"/>
    </row>
    <row r="4873" ht="12.75">
      <c r="C4873" s="3"/>
    </row>
    <row r="4874" ht="12.75">
      <c r="C4874" s="3"/>
    </row>
    <row r="4875" ht="12.75">
      <c r="C4875" s="3"/>
    </row>
    <row r="4876" ht="12.75">
      <c r="C4876" s="3"/>
    </row>
    <row r="4877" ht="12.75">
      <c r="C4877" s="3"/>
    </row>
    <row r="4878" ht="12.75">
      <c r="C4878" s="3"/>
    </row>
    <row r="4879" ht="12.75">
      <c r="C4879" s="3"/>
    </row>
    <row r="4880" ht="12.75">
      <c r="C4880" s="3"/>
    </row>
    <row r="4881" ht="12.75">
      <c r="C4881" s="3"/>
    </row>
    <row r="4882" ht="12.75">
      <c r="C4882" s="3"/>
    </row>
    <row r="4883" ht="12.75">
      <c r="C4883" s="3"/>
    </row>
    <row r="4884" ht="12.75">
      <c r="C4884" s="3"/>
    </row>
    <row r="4885" ht="12.75">
      <c r="C4885" s="3"/>
    </row>
    <row r="4886" ht="12.75">
      <c r="C4886" s="3"/>
    </row>
    <row r="4887" ht="12.75">
      <c r="C4887" s="3"/>
    </row>
    <row r="4888" ht="12.75">
      <c r="C4888" s="3"/>
    </row>
    <row r="4889" ht="12.75">
      <c r="C4889" s="3"/>
    </row>
    <row r="4890" ht="12.75">
      <c r="C4890" s="3"/>
    </row>
    <row r="4891" ht="12.75">
      <c r="C4891" s="3"/>
    </row>
  </sheetData>
  <mergeCells count="3">
    <mergeCell ref="A2:F2"/>
    <mergeCell ref="A4:F4"/>
    <mergeCell ref="A5:F5"/>
  </mergeCells>
  <printOptions horizontalCentered="1"/>
  <pageMargins left="0.7086614173228347" right="0.7086614173228347" top="0.3937007874015748" bottom="0.3937007874015748" header="0.1968503937007874" footer="0.1968503937007874"/>
  <pageSetup fitToHeight="1" fitToWidth="1" horizontalDpi="600" verticalDpi="600" orientation="portrait" paperSize="9" scale="98" r:id="rId1"/>
  <headerFooter>
    <oddHeader>&amp;Rspecifikace 2/4</oddHeader>
  </headerFooter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1C1C-7413-4EC2-84AB-A3B3C195079F}">
  <sheetPr>
    <pageSetUpPr fitToPage="1"/>
  </sheetPr>
  <dimension ref="A1:F4896"/>
  <sheetViews>
    <sheetView workbookViewId="0" topLeftCell="A1">
      <selection activeCell="B1" sqref="B1"/>
    </sheetView>
  </sheetViews>
  <sheetFormatPr defaultColWidth="9.00390625" defaultRowHeight="12.75"/>
  <cols>
    <col min="1" max="1" width="5.75390625" style="0" customWidth="1"/>
    <col min="2" max="2" width="42.25390625" style="2" customWidth="1"/>
    <col min="3" max="3" width="6.00390625" style="0" customWidth="1"/>
    <col min="4" max="4" width="9.875" style="0" customWidth="1"/>
    <col min="5" max="5" width="14.25390625" style="0" customWidth="1"/>
    <col min="6" max="6" width="17.375" style="0" customWidth="1"/>
  </cols>
  <sheetData>
    <row r="1" spans="1:6" s="1" customFormat="1" ht="21" customHeight="1">
      <c r="A1" s="25"/>
      <c r="B1" s="40" t="s">
        <v>121</v>
      </c>
      <c r="C1" s="25"/>
      <c r="D1" s="25"/>
      <c r="E1" s="25"/>
      <c r="F1" s="25"/>
    </row>
    <row r="2" spans="1:6" s="1" customFormat="1" ht="21" customHeight="1">
      <c r="A2" s="41" t="s">
        <v>79</v>
      </c>
      <c r="B2" s="41"/>
      <c r="C2" s="41"/>
      <c r="D2" s="41"/>
      <c r="E2" s="41"/>
      <c r="F2" s="41"/>
    </row>
    <row r="3" ht="16.5" customHeight="1">
      <c r="B3"/>
    </row>
    <row r="4" spans="1:6" ht="17.25" customHeight="1">
      <c r="A4" s="45" t="s">
        <v>30</v>
      </c>
      <c r="B4" s="46"/>
      <c r="C4" s="46"/>
      <c r="D4" s="46"/>
      <c r="E4" s="46"/>
      <c r="F4" s="47"/>
    </row>
    <row r="5" ht="17.25" customHeight="1">
      <c r="C5" s="3"/>
    </row>
    <row r="6" spans="1:6" ht="16.5" customHeight="1">
      <c r="A6" s="4" t="s">
        <v>0</v>
      </c>
      <c r="B6" s="5" t="s">
        <v>1</v>
      </c>
      <c r="C6" s="4" t="s">
        <v>2</v>
      </c>
      <c r="D6" s="4" t="s">
        <v>3</v>
      </c>
      <c r="E6" s="6" t="s">
        <v>4</v>
      </c>
      <c r="F6" s="4" t="s">
        <v>5</v>
      </c>
    </row>
    <row r="7" spans="1:6" ht="33" customHeight="1">
      <c r="A7" s="26" t="s">
        <v>6</v>
      </c>
      <c r="B7" s="7" t="s">
        <v>25</v>
      </c>
      <c r="C7" s="8"/>
      <c r="D7" s="9"/>
      <c r="E7" s="10"/>
      <c r="F7" s="10">
        <f>SUM(F8:F17)</f>
        <v>0</v>
      </c>
    </row>
    <row r="8" spans="1:6" ht="17.25" customHeight="1">
      <c r="A8" s="11">
        <v>1</v>
      </c>
      <c r="B8" s="12" t="s">
        <v>31</v>
      </c>
      <c r="C8" s="13" t="s">
        <v>8</v>
      </c>
      <c r="D8" s="14">
        <v>82</v>
      </c>
      <c r="E8" s="14"/>
      <c r="F8" s="14">
        <f aca="true" t="shared" si="0" ref="F8:F17">D8*E8</f>
        <v>0</v>
      </c>
    </row>
    <row r="9" spans="1:6" ht="17.25" customHeight="1">
      <c r="A9" s="11">
        <v>2</v>
      </c>
      <c r="B9" s="12" t="s">
        <v>32</v>
      </c>
      <c r="C9" s="13" t="s">
        <v>8</v>
      </c>
      <c r="D9" s="14">
        <v>40</v>
      </c>
      <c r="E9" s="14"/>
      <c r="F9" s="14">
        <f t="shared" si="0"/>
        <v>0</v>
      </c>
    </row>
    <row r="10" spans="1:6" ht="17.25" customHeight="1">
      <c r="A10" s="11">
        <v>3</v>
      </c>
      <c r="B10" s="12" t="s">
        <v>33</v>
      </c>
      <c r="C10" s="13" t="s">
        <v>8</v>
      </c>
      <c r="D10" s="14">
        <v>82</v>
      </c>
      <c r="E10" s="14"/>
      <c r="F10" s="14">
        <f t="shared" si="0"/>
        <v>0</v>
      </c>
    </row>
    <row r="11" spans="1:6" ht="17.25" customHeight="1">
      <c r="A11" s="11">
        <v>4</v>
      </c>
      <c r="B11" s="12" t="s">
        <v>34</v>
      </c>
      <c r="C11" s="13" t="s">
        <v>8</v>
      </c>
      <c r="D11" s="14">
        <v>82</v>
      </c>
      <c r="E11" s="14"/>
      <c r="F11" s="14">
        <f t="shared" si="0"/>
        <v>0</v>
      </c>
    </row>
    <row r="12" spans="1:6" ht="17.25" customHeight="1">
      <c r="A12" s="11">
        <v>5</v>
      </c>
      <c r="B12" s="12" t="s">
        <v>35</v>
      </c>
      <c r="C12" s="13" t="s">
        <v>8</v>
      </c>
      <c r="D12" s="14">
        <v>82</v>
      </c>
      <c r="E12" s="14"/>
      <c r="F12" s="14">
        <f t="shared" si="0"/>
        <v>0</v>
      </c>
    </row>
    <row r="13" spans="1:6" ht="17.25" customHeight="1">
      <c r="A13" s="11">
        <v>6</v>
      </c>
      <c r="B13" s="12" t="s">
        <v>36</v>
      </c>
      <c r="C13" s="13" t="s">
        <v>8</v>
      </c>
      <c r="D13" s="14">
        <v>82</v>
      </c>
      <c r="E13" s="14"/>
      <c r="F13" s="14">
        <f t="shared" si="0"/>
        <v>0</v>
      </c>
    </row>
    <row r="14" spans="1:6" ht="17.25" customHeight="1">
      <c r="A14" s="11">
        <v>7</v>
      </c>
      <c r="B14" s="12" t="s">
        <v>37</v>
      </c>
      <c r="C14" s="13" t="s">
        <v>8</v>
      </c>
      <c r="D14" s="14">
        <v>82</v>
      </c>
      <c r="E14" s="14"/>
      <c r="F14" s="14">
        <f t="shared" si="0"/>
        <v>0</v>
      </c>
    </row>
    <row r="15" spans="1:6" ht="17.25" customHeight="1">
      <c r="A15" s="11">
        <v>8</v>
      </c>
      <c r="B15" s="12" t="s">
        <v>38</v>
      </c>
      <c r="C15" s="13" t="s">
        <v>9</v>
      </c>
      <c r="D15" s="14">
        <v>4</v>
      </c>
      <c r="E15" s="14"/>
      <c r="F15" s="14">
        <f t="shared" si="0"/>
        <v>0</v>
      </c>
    </row>
    <row r="16" spans="1:6" ht="17.25" customHeight="1">
      <c r="A16" s="11">
        <v>9</v>
      </c>
      <c r="B16" s="12" t="s">
        <v>39</v>
      </c>
      <c r="C16" s="13" t="s">
        <v>8</v>
      </c>
      <c r="D16" s="14">
        <v>40</v>
      </c>
      <c r="E16" s="14"/>
      <c r="F16" s="14">
        <f t="shared" si="0"/>
        <v>0</v>
      </c>
    </row>
    <row r="17" spans="1:6" ht="17.25" customHeight="1">
      <c r="A17" s="11">
        <v>10</v>
      </c>
      <c r="B17" s="12" t="s">
        <v>40</v>
      </c>
      <c r="C17" s="13" t="s">
        <v>8</v>
      </c>
      <c r="D17" s="14">
        <v>82</v>
      </c>
      <c r="E17" s="14"/>
      <c r="F17" s="14">
        <f t="shared" si="0"/>
        <v>0</v>
      </c>
    </row>
    <row r="18" spans="1:6" ht="17.25" customHeight="1">
      <c r="A18" s="26" t="s">
        <v>6</v>
      </c>
      <c r="B18" s="7" t="s">
        <v>26</v>
      </c>
      <c r="C18" s="8"/>
      <c r="D18" s="9"/>
      <c r="E18" s="10"/>
      <c r="F18" s="10">
        <f>SUM(F19:F21)</f>
        <v>0</v>
      </c>
    </row>
    <row r="19" spans="1:6" ht="17.25" customHeight="1">
      <c r="A19" s="11">
        <v>11</v>
      </c>
      <c r="B19" s="12" t="s">
        <v>27</v>
      </c>
      <c r="C19" s="13" t="s">
        <v>7</v>
      </c>
      <c r="D19" s="14">
        <v>82</v>
      </c>
      <c r="E19" s="14"/>
      <c r="F19" s="14">
        <f>D19*E19</f>
        <v>0</v>
      </c>
    </row>
    <row r="20" spans="1:6" ht="17.25" customHeight="1">
      <c r="A20" s="11">
        <v>12</v>
      </c>
      <c r="B20" s="12" t="s">
        <v>28</v>
      </c>
      <c r="C20" s="13" t="s">
        <v>7</v>
      </c>
      <c r="D20" s="14">
        <v>82</v>
      </c>
      <c r="E20" s="14"/>
      <c r="F20" s="14">
        <f>D20*E20</f>
        <v>0</v>
      </c>
    </row>
    <row r="21" spans="1:6" ht="17.25" customHeight="1">
      <c r="A21" s="11">
        <v>13</v>
      </c>
      <c r="B21" s="12" t="s">
        <v>29</v>
      </c>
      <c r="C21" s="13" t="s">
        <v>22</v>
      </c>
      <c r="D21" s="14">
        <v>1</v>
      </c>
      <c r="E21" s="14"/>
      <c r="F21" s="14">
        <f>D21*E21</f>
        <v>0</v>
      </c>
    </row>
    <row r="22" spans="1:6" ht="17.25" customHeight="1">
      <c r="A22" s="26" t="s">
        <v>6</v>
      </c>
      <c r="B22" s="7" t="s">
        <v>41</v>
      </c>
      <c r="C22" s="8"/>
      <c r="D22" s="9"/>
      <c r="E22" s="10"/>
      <c r="F22" s="10">
        <f>SUM(F23:F23)</f>
        <v>0</v>
      </c>
    </row>
    <row r="23" spans="1:6" ht="17.25" customHeight="1">
      <c r="A23" s="11">
        <v>14</v>
      </c>
      <c r="B23" s="12" t="s">
        <v>42</v>
      </c>
      <c r="C23" s="13" t="s">
        <v>8</v>
      </c>
      <c r="D23" s="14">
        <v>82</v>
      </c>
      <c r="E23" s="14"/>
      <c r="F23" s="14">
        <f>D23*E23</f>
        <v>0</v>
      </c>
    </row>
    <row r="24" spans="1:6" ht="14.25">
      <c r="A24" s="26" t="s">
        <v>6</v>
      </c>
      <c r="B24" s="16" t="s">
        <v>10</v>
      </c>
      <c r="C24" s="17"/>
      <c r="D24" s="18"/>
      <c r="E24" s="19"/>
      <c r="F24" s="19">
        <f>SUM(F25:F30)</f>
        <v>0</v>
      </c>
    </row>
    <row r="25" spans="1:6" ht="12.75">
      <c r="A25" s="11">
        <v>15</v>
      </c>
      <c r="B25" s="12" t="s">
        <v>23</v>
      </c>
      <c r="C25" s="13" t="s">
        <v>11</v>
      </c>
      <c r="D25" s="14">
        <v>21</v>
      </c>
      <c r="E25" s="14"/>
      <c r="F25" s="14">
        <f aca="true" t="shared" si="1" ref="F25">D25*E25</f>
        <v>0</v>
      </c>
    </row>
    <row r="26" spans="1:6" ht="12.75">
      <c r="A26" s="11">
        <v>16</v>
      </c>
      <c r="B26" s="12" t="s">
        <v>12</v>
      </c>
      <c r="C26" s="13" t="s">
        <v>13</v>
      </c>
      <c r="D26" s="24">
        <v>86</v>
      </c>
      <c r="E26" s="14"/>
      <c r="F26" s="24">
        <f>D26*E26</f>
        <v>0</v>
      </c>
    </row>
    <row r="27" spans="1:6" ht="12.75">
      <c r="A27" s="11">
        <v>17</v>
      </c>
      <c r="B27" s="12" t="s">
        <v>14</v>
      </c>
      <c r="C27" s="13" t="s">
        <v>15</v>
      </c>
      <c r="D27" s="14">
        <v>3</v>
      </c>
      <c r="E27" s="14"/>
      <c r="F27" s="24">
        <f>0.03*(F7+F18+F22)</f>
        <v>0</v>
      </c>
    </row>
    <row r="28" spans="1:6" ht="12.75">
      <c r="A28" s="11">
        <v>18</v>
      </c>
      <c r="B28" s="12" t="s">
        <v>16</v>
      </c>
      <c r="C28" s="13" t="s">
        <v>15</v>
      </c>
      <c r="D28" s="14">
        <v>3</v>
      </c>
      <c r="E28" s="14"/>
      <c r="F28" s="24">
        <f>0.03*(F7+F18+F22)</f>
        <v>0</v>
      </c>
    </row>
    <row r="29" spans="1:6" ht="12.75">
      <c r="A29" s="11">
        <v>19</v>
      </c>
      <c r="B29" s="12" t="s">
        <v>17</v>
      </c>
      <c r="C29" s="13"/>
      <c r="D29" s="14"/>
      <c r="E29" s="14"/>
      <c r="F29" s="24">
        <f aca="true" t="shared" si="2" ref="F29">D29*E29</f>
        <v>0</v>
      </c>
    </row>
    <row r="30" spans="1:6" ht="12.75">
      <c r="A30" s="11">
        <v>20</v>
      </c>
      <c r="B30" s="23" t="s">
        <v>43</v>
      </c>
      <c r="C30" s="13"/>
      <c r="D30" s="14"/>
      <c r="E30" s="14"/>
      <c r="F30" s="24"/>
    </row>
    <row r="31" spans="1:6" ht="14.25">
      <c r="A31" s="15"/>
      <c r="B31" s="16" t="s">
        <v>18</v>
      </c>
      <c r="C31" s="17"/>
      <c r="D31" s="18"/>
      <c r="E31" s="19"/>
      <c r="F31" s="19">
        <f>F7+F18+F22+F24</f>
        <v>0</v>
      </c>
    </row>
    <row r="32" spans="1:6" ht="14.25">
      <c r="A32" s="15"/>
      <c r="B32" s="16" t="s">
        <v>67</v>
      </c>
      <c r="C32" s="17"/>
      <c r="D32" s="18"/>
      <c r="E32" s="19"/>
      <c r="F32" s="19">
        <f>0.21*F31</f>
        <v>0</v>
      </c>
    </row>
    <row r="33" spans="1:6" ht="14.25">
      <c r="A33" s="15"/>
      <c r="B33" s="16" t="s">
        <v>19</v>
      </c>
      <c r="C33" s="17"/>
      <c r="D33" s="18"/>
      <c r="E33" s="19"/>
      <c r="F33" s="19">
        <f>F31+F32</f>
        <v>0</v>
      </c>
    </row>
    <row r="34" spans="1:6" ht="12.75">
      <c r="A34" s="20"/>
      <c r="B34" s="21" t="s">
        <v>20</v>
      </c>
      <c r="C34" s="22"/>
      <c r="D34" s="20"/>
      <c r="E34" s="20"/>
      <c r="F34" s="20"/>
    </row>
    <row r="35" spans="1:3" ht="12.75">
      <c r="A35" s="2" t="s">
        <v>68</v>
      </c>
      <c r="C35" s="3"/>
    </row>
    <row r="36" spans="1:3" ht="12.75">
      <c r="A36" s="2" t="s">
        <v>69</v>
      </c>
      <c r="C36" s="3"/>
    </row>
    <row r="37" spans="1:3" ht="12.75">
      <c r="A37" s="2" t="s">
        <v>70</v>
      </c>
      <c r="C37" s="3"/>
    </row>
    <row r="38" spans="1:3" ht="12.75">
      <c r="A38" s="2" t="s">
        <v>71</v>
      </c>
      <c r="C38" s="3"/>
    </row>
    <row r="39" ht="12.75">
      <c r="C39" s="3"/>
    </row>
    <row r="40" spans="1:3" ht="12.75">
      <c r="A40" t="s">
        <v>106</v>
      </c>
      <c r="C40" s="3"/>
    </row>
    <row r="41" spans="1:3" ht="12.75">
      <c r="A41" s="2" t="s">
        <v>107</v>
      </c>
      <c r="C41" s="3"/>
    </row>
    <row r="42" spans="1:3" ht="12.75">
      <c r="A42" t="s">
        <v>105</v>
      </c>
      <c r="C42" s="3"/>
    </row>
    <row r="43" spans="1:3" ht="12.75">
      <c r="A43" s="2" t="s">
        <v>72</v>
      </c>
      <c r="C43" s="3"/>
    </row>
    <row r="44" ht="12.75">
      <c r="C44" s="3"/>
    </row>
    <row r="45" spans="1:3" ht="12.75">
      <c r="A45" s="2" t="s">
        <v>104</v>
      </c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  <row r="4308" ht="12.75">
      <c r="C4308" s="3"/>
    </row>
    <row r="4309" ht="12.75">
      <c r="C4309" s="3"/>
    </row>
    <row r="4310" ht="12.75">
      <c r="C4310" s="3"/>
    </row>
    <row r="4311" ht="12.75">
      <c r="C4311" s="3"/>
    </row>
    <row r="4312" ht="12.75">
      <c r="C4312" s="3"/>
    </row>
    <row r="4313" ht="12.75">
      <c r="C4313" s="3"/>
    </row>
    <row r="4314" ht="12.75">
      <c r="C4314" s="3"/>
    </row>
    <row r="4315" ht="12.75">
      <c r="C4315" s="3"/>
    </row>
    <row r="4316" ht="12.75">
      <c r="C4316" s="3"/>
    </row>
    <row r="4317" ht="12.75">
      <c r="C4317" s="3"/>
    </row>
    <row r="4318" ht="12.75">
      <c r="C4318" s="3"/>
    </row>
    <row r="4319" ht="12.75">
      <c r="C4319" s="3"/>
    </row>
    <row r="4320" ht="12.75">
      <c r="C4320" s="3"/>
    </row>
    <row r="4321" ht="12.75">
      <c r="C4321" s="3"/>
    </row>
    <row r="4322" ht="12.75">
      <c r="C4322" s="3"/>
    </row>
    <row r="4323" ht="12.75">
      <c r="C4323" s="3"/>
    </row>
    <row r="4324" ht="12.75">
      <c r="C4324" s="3"/>
    </row>
    <row r="4325" ht="12.75">
      <c r="C4325" s="3"/>
    </row>
    <row r="4326" ht="12.75">
      <c r="C4326" s="3"/>
    </row>
    <row r="4327" ht="12.75">
      <c r="C4327" s="3"/>
    </row>
    <row r="4328" ht="12.75">
      <c r="C4328" s="3"/>
    </row>
    <row r="4329" ht="12.75">
      <c r="C4329" s="3"/>
    </row>
    <row r="4330" ht="12.75">
      <c r="C4330" s="3"/>
    </row>
    <row r="4331" ht="12.75">
      <c r="C4331" s="3"/>
    </row>
    <row r="4332" ht="12.75">
      <c r="C4332" s="3"/>
    </row>
    <row r="4333" ht="12.75">
      <c r="C4333" s="3"/>
    </row>
    <row r="4334" ht="12.75">
      <c r="C4334" s="3"/>
    </row>
    <row r="4335" ht="12.75">
      <c r="C4335" s="3"/>
    </row>
    <row r="4336" ht="12.75">
      <c r="C4336" s="3"/>
    </row>
    <row r="4337" ht="12.75">
      <c r="C4337" s="3"/>
    </row>
    <row r="4338" ht="12.75">
      <c r="C4338" s="3"/>
    </row>
    <row r="4339" ht="12.75">
      <c r="C4339" s="3"/>
    </row>
    <row r="4340" ht="12.75">
      <c r="C4340" s="3"/>
    </row>
    <row r="4341" ht="12.75">
      <c r="C4341" s="3"/>
    </row>
    <row r="4342" ht="12.75">
      <c r="C4342" s="3"/>
    </row>
    <row r="4343" ht="12.75">
      <c r="C4343" s="3"/>
    </row>
    <row r="4344" ht="12.75">
      <c r="C4344" s="3"/>
    </row>
    <row r="4345" ht="12.75">
      <c r="C4345" s="3"/>
    </row>
    <row r="4346" ht="12.75">
      <c r="C4346" s="3"/>
    </row>
    <row r="4347" ht="12.75">
      <c r="C4347" s="3"/>
    </row>
    <row r="4348" ht="12.75">
      <c r="C4348" s="3"/>
    </row>
    <row r="4349" ht="12.75">
      <c r="C4349" s="3"/>
    </row>
    <row r="4350" ht="12.75">
      <c r="C4350" s="3"/>
    </row>
    <row r="4351" ht="12.75">
      <c r="C4351" s="3"/>
    </row>
    <row r="4352" ht="12.75">
      <c r="C4352" s="3"/>
    </row>
    <row r="4353" ht="12.75">
      <c r="C4353" s="3"/>
    </row>
    <row r="4354" ht="12.75">
      <c r="C4354" s="3"/>
    </row>
    <row r="4355" ht="12.75">
      <c r="C4355" s="3"/>
    </row>
    <row r="4356" ht="12.75">
      <c r="C4356" s="3"/>
    </row>
    <row r="4357" ht="12.75">
      <c r="C4357" s="3"/>
    </row>
    <row r="4358" ht="12.75">
      <c r="C4358" s="3"/>
    </row>
    <row r="4359" ht="12.75">
      <c r="C4359" s="3"/>
    </row>
    <row r="4360" ht="12.75">
      <c r="C4360" s="3"/>
    </row>
    <row r="4361" ht="12.75">
      <c r="C4361" s="3"/>
    </row>
    <row r="4362" ht="12.75">
      <c r="C4362" s="3"/>
    </row>
    <row r="4363" ht="12.75">
      <c r="C4363" s="3"/>
    </row>
    <row r="4364" ht="12.75">
      <c r="C4364" s="3"/>
    </row>
    <row r="4365" ht="12.75">
      <c r="C4365" s="3"/>
    </row>
    <row r="4366" ht="12.75">
      <c r="C4366" s="3"/>
    </row>
    <row r="4367" ht="12.75">
      <c r="C4367" s="3"/>
    </row>
    <row r="4368" ht="12.75">
      <c r="C4368" s="3"/>
    </row>
    <row r="4369" ht="12.75">
      <c r="C4369" s="3"/>
    </row>
    <row r="4370" ht="12.75">
      <c r="C4370" s="3"/>
    </row>
    <row r="4371" ht="12.75">
      <c r="C4371" s="3"/>
    </row>
    <row r="4372" ht="12.75">
      <c r="C4372" s="3"/>
    </row>
    <row r="4373" ht="12.75">
      <c r="C4373" s="3"/>
    </row>
    <row r="4374" ht="12.75">
      <c r="C4374" s="3"/>
    </row>
    <row r="4375" ht="12.75">
      <c r="C4375" s="3"/>
    </row>
    <row r="4376" ht="12.75">
      <c r="C4376" s="3"/>
    </row>
    <row r="4377" ht="12.75">
      <c r="C4377" s="3"/>
    </row>
    <row r="4378" ht="12.75">
      <c r="C4378" s="3"/>
    </row>
    <row r="4379" ht="12.75">
      <c r="C4379" s="3"/>
    </row>
    <row r="4380" ht="12.75">
      <c r="C4380" s="3"/>
    </row>
    <row r="4381" ht="12.75">
      <c r="C4381" s="3"/>
    </row>
    <row r="4382" ht="12.75">
      <c r="C4382" s="3"/>
    </row>
    <row r="4383" ht="12.75">
      <c r="C4383" s="3"/>
    </row>
    <row r="4384" ht="12.75">
      <c r="C4384" s="3"/>
    </row>
    <row r="4385" ht="12.75">
      <c r="C4385" s="3"/>
    </row>
    <row r="4386" ht="12.75">
      <c r="C4386" s="3"/>
    </row>
    <row r="4387" ht="12.75">
      <c r="C4387" s="3"/>
    </row>
    <row r="4388" ht="12.75">
      <c r="C4388" s="3"/>
    </row>
    <row r="4389" ht="12.75">
      <c r="C4389" s="3"/>
    </row>
    <row r="4390" ht="12.75">
      <c r="C4390" s="3"/>
    </row>
    <row r="4391" ht="12.75">
      <c r="C4391" s="3"/>
    </row>
    <row r="4392" ht="12.75">
      <c r="C4392" s="3"/>
    </row>
    <row r="4393" ht="12.75">
      <c r="C4393" s="3"/>
    </row>
    <row r="4394" ht="12.75">
      <c r="C4394" s="3"/>
    </row>
    <row r="4395" ht="12.75">
      <c r="C4395" s="3"/>
    </row>
    <row r="4396" ht="12.75">
      <c r="C4396" s="3"/>
    </row>
    <row r="4397" ht="12.75">
      <c r="C4397" s="3"/>
    </row>
    <row r="4398" ht="12.75">
      <c r="C4398" s="3"/>
    </row>
    <row r="4399" ht="12.75">
      <c r="C4399" s="3"/>
    </row>
    <row r="4400" ht="12.75">
      <c r="C4400" s="3"/>
    </row>
    <row r="4401" ht="12.75">
      <c r="C4401" s="3"/>
    </row>
    <row r="4402" ht="12.75">
      <c r="C4402" s="3"/>
    </row>
    <row r="4403" ht="12.75">
      <c r="C4403" s="3"/>
    </row>
    <row r="4404" ht="12.75">
      <c r="C4404" s="3"/>
    </row>
    <row r="4405" ht="12.75">
      <c r="C4405" s="3"/>
    </row>
    <row r="4406" ht="12.75">
      <c r="C4406" s="3"/>
    </row>
    <row r="4407" ht="12.75">
      <c r="C4407" s="3"/>
    </row>
    <row r="4408" ht="12.75">
      <c r="C4408" s="3"/>
    </row>
    <row r="4409" ht="12.75">
      <c r="C4409" s="3"/>
    </row>
    <row r="4410" ht="12.75">
      <c r="C4410" s="3"/>
    </row>
    <row r="4411" ht="12.75">
      <c r="C4411" s="3"/>
    </row>
    <row r="4412" ht="12.75">
      <c r="C4412" s="3"/>
    </row>
    <row r="4413" ht="12.75">
      <c r="C4413" s="3"/>
    </row>
    <row r="4414" ht="12.75">
      <c r="C4414" s="3"/>
    </row>
    <row r="4415" ht="12.75">
      <c r="C4415" s="3"/>
    </row>
    <row r="4416" ht="12.75">
      <c r="C4416" s="3"/>
    </row>
    <row r="4417" ht="12.75">
      <c r="C4417" s="3"/>
    </row>
    <row r="4418" ht="12.75">
      <c r="C4418" s="3"/>
    </row>
    <row r="4419" ht="12.75">
      <c r="C4419" s="3"/>
    </row>
    <row r="4420" ht="12.75">
      <c r="C4420" s="3"/>
    </row>
    <row r="4421" ht="12.75">
      <c r="C4421" s="3"/>
    </row>
    <row r="4422" ht="12.75">
      <c r="C4422" s="3"/>
    </row>
    <row r="4423" ht="12.75">
      <c r="C4423" s="3"/>
    </row>
    <row r="4424" ht="12.75">
      <c r="C4424" s="3"/>
    </row>
    <row r="4425" ht="12.75">
      <c r="C4425" s="3"/>
    </row>
    <row r="4426" ht="12.75">
      <c r="C4426" s="3"/>
    </row>
    <row r="4427" ht="12.75">
      <c r="C4427" s="3"/>
    </row>
    <row r="4428" ht="12.75">
      <c r="C4428" s="3"/>
    </row>
    <row r="4429" ht="12.75">
      <c r="C4429" s="3"/>
    </row>
    <row r="4430" ht="12.75">
      <c r="C4430" s="3"/>
    </row>
    <row r="4431" ht="12.75">
      <c r="C4431" s="3"/>
    </row>
    <row r="4432" ht="12.75">
      <c r="C4432" s="3"/>
    </row>
    <row r="4433" ht="12.75">
      <c r="C4433" s="3"/>
    </row>
    <row r="4434" ht="12.75">
      <c r="C4434" s="3"/>
    </row>
    <row r="4435" ht="12.75">
      <c r="C4435" s="3"/>
    </row>
    <row r="4436" ht="12.75">
      <c r="C4436" s="3"/>
    </row>
    <row r="4437" ht="12.75">
      <c r="C4437" s="3"/>
    </row>
    <row r="4438" ht="12.75">
      <c r="C4438" s="3"/>
    </row>
    <row r="4439" ht="12.75">
      <c r="C4439" s="3"/>
    </row>
    <row r="4440" ht="12.75">
      <c r="C4440" s="3"/>
    </row>
    <row r="4441" ht="12.75">
      <c r="C4441" s="3"/>
    </row>
    <row r="4442" ht="12.75">
      <c r="C4442" s="3"/>
    </row>
    <row r="4443" ht="12.75">
      <c r="C4443" s="3"/>
    </row>
    <row r="4444" ht="12.75">
      <c r="C4444" s="3"/>
    </row>
    <row r="4445" ht="12.75">
      <c r="C4445" s="3"/>
    </row>
    <row r="4446" ht="12.75">
      <c r="C4446" s="3"/>
    </row>
    <row r="4447" ht="12.75">
      <c r="C4447" s="3"/>
    </row>
    <row r="4448" ht="12.75">
      <c r="C4448" s="3"/>
    </row>
    <row r="4449" ht="12.75">
      <c r="C4449" s="3"/>
    </row>
    <row r="4450" ht="12.75">
      <c r="C4450" s="3"/>
    </row>
    <row r="4451" ht="12.75">
      <c r="C4451" s="3"/>
    </row>
    <row r="4452" ht="12.75">
      <c r="C4452" s="3"/>
    </row>
    <row r="4453" ht="12.75">
      <c r="C4453" s="3"/>
    </row>
    <row r="4454" ht="12.75">
      <c r="C4454" s="3"/>
    </row>
    <row r="4455" ht="12.75">
      <c r="C4455" s="3"/>
    </row>
    <row r="4456" ht="12.75">
      <c r="C4456" s="3"/>
    </row>
    <row r="4457" ht="12.75">
      <c r="C4457" s="3"/>
    </row>
    <row r="4458" ht="12.75">
      <c r="C4458" s="3"/>
    </row>
    <row r="4459" ht="12.75">
      <c r="C4459" s="3"/>
    </row>
    <row r="4460" ht="12.75">
      <c r="C4460" s="3"/>
    </row>
    <row r="4461" ht="12.75">
      <c r="C4461" s="3"/>
    </row>
    <row r="4462" ht="12.75">
      <c r="C4462" s="3"/>
    </row>
    <row r="4463" ht="12.75">
      <c r="C4463" s="3"/>
    </row>
    <row r="4464" ht="12.75">
      <c r="C4464" s="3"/>
    </row>
    <row r="4465" ht="12.75">
      <c r="C4465" s="3"/>
    </row>
    <row r="4466" ht="12.75">
      <c r="C4466" s="3"/>
    </row>
    <row r="4467" ht="12.75">
      <c r="C4467" s="3"/>
    </row>
    <row r="4468" ht="12.75">
      <c r="C4468" s="3"/>
    </row>
    <row r="4469" ht="12.75">
      <c r="C4469" s="3"/>
    </row>
    <row r="4470" ht="12.75">
      <c r="C4470" s="3"/>
    </row>
    <row r="4471" ht="12.75">
      <c r="C4471" s="3"/>
    </row>
    <row r="4472" ht="12.75">
      <c r="C4472" s="3"/>
    </row>
    <row r="4473" ht="12.75">
      <c r="C4473" s="3"/>
    </row>
    <row r="4474" ht="12.75">
      <c r="C4474" s="3"/>
    </row>
    <row r="4475" ht="12.75">
      <c r="C4475" s="3"/>
    </row>
    <row r="4476" ht="12.75">
      <c r="C4476" s="3"/>
    </row>
    <row r="4477" ht="12.75">
      <c r="C4477" s="3"/>
    </row>
    <row r="4478" ht="12.75">
      <c r="C4478" s="3"/>
    </row>
    <row r="4479" ht="12.75">
      <c r="C4479" s="3"/>
    </row>
    <row r="4480" ht="12.75">
      <c r="C4480" s="3"/>
    </row>
    <row r="4481" ht="12.75">
      <c r="C4481" s="3"/>
    </row>
    <row r="4482" ht="12.75">
      <c r="C4482" s="3"/>
    </row>
    <row r="4483" ht="12.75">
      <c r="C4483" s="3"/>
    </row>
    <row r="4484" ht="12.75">
      <c r="C4484" s="3"/>
    </row>
    <row r="4485" ht="12.75">
      <c r="C4485" s="3"/>
    </row>
    <row r="4486" ht="12.75">
      <c r="C4486" s="3"/>
    </row>
    <row r="4487" ht="12.75">
      <c r="C4487" s="3"/>
    </row>
    <row r="4488" ht="12.75">
      <c r="C4488" s="3"/>
    </row>
    <row r="4489" ht="12.75">
      <c r="C4489" s="3"/>
    </row>
    <row r="4490" ht="12.75">
      <c r="C4490" s="3"/>
    </row>
    <row r="4491" ht="12.75">
      <c r="C4491" s="3"/>
    </row>
    <row r="4492" ht="12.75">
      <c r="C4492" s="3"/>
    </row>
    <row r="4493" ht="12.75">
      <c r="C4493" s="3"/>
    </row>
    <row r="4494" ht="12.75">
      <c r="C4494" s="3"/>
    </row>
    <row r="4495" ht="12.75">
      <c r="C4495" s="3"/>
    </row>
    <row r="4496" ht="12.75">
      <c r="C4496" s="3"/>
    </row>
    <row r="4497" ht="12.75">
      <c r="C4497" s="3"/>
    </row>
    <row r="4498" ht="12.75">
      <c r="C4498" s="3"/>
    </row>
    <row r="4499" ht="12.75">
      <c r="C4499" s="3"/>
    </row>
    <row r="4500" ht="12.75">
      <c r="C4500" s="3"/>
    </row>
    <row r="4501" ht="12.75">
      <c r="C4501" s="3"/>
    </row>
    <row r="4502" ht="12.75">
      <c r="C4502" s="3"/>
    </row>
    <row r="4503" ht="12.75">
      <c r="C4503" s="3"/>
    </row>
    <row r="4504" ht="12.75">
      <c r="C4504" s="3"/>
    </row>
    <row r="4505" ht="12.75">
      <c r="C4505" s="3"/>
    </row>
    <row r="4506" ht="12.75">
      <c r="C4506" s="3"/>
    </row>
    <row r="4507" ht="12.75">
      <c r="C4507" s="3"/>
    </row>
    <row r="4508" ht="12.75">
      <c r="C4508" s="3"/>
    </row>
    <row r="4509" ht="12.75">
      <c r="C4509" s="3"/>
    </row>
    <row r="4510" ht="12.75">
      <c r="C4510" s="3"/>
    </row>
    <row r="4511" ht="12.75">
      <c r="C4511" s="3"/>
    </row>
    <row r="4512" ht="12.75">
      <c r="C4512" s="3"/>
    </row>
    <row r="4513" ht="12.75">
      <c r="C4513" s="3"/>
    </row>
    <row r="4514" ht="12.75">
      <c r="C4514" s="3"/>
    </row>
    <row r="4515" ht="12.75">
      <c r="C4515" s="3"/>
    </row>
    <row r="4516" ht="12.75">
      <c r="C4516" s="3"/>
    </row>
    <row r="4517" ht="12.75">
      <c r="C4517" s="3"/>
    </row>
    <row r="4518" ht="12.75">
      <c r="C4518" s="3"/>
    </row>
    <row r="4519" ht="12.75">
      <c r="C4519" s="3"/>
    </row>
    <row r="4520" ht="12.75">
      <c r="C4520" s="3"/>
    </row>
    <row r="4521" ht="12.75">
      <c r="C4521" s="3"/>
    </row>
    <row r="4522" ht="12.75">
      <c r="C4522" s="3"/>
    </row>
    <row r="4523" ht="12.75">
      <c r="C4523" s="3"/>
    </row>
    <row r="4524" ht="12.75">
      <c r="C4524" s="3"/>
    </row>
    <row r="4525" ht="12.75">
      <c r="C4525" s="3"/>
    </row>
    <row r="4526" ht="12.75">
      <c r="C4526" s="3"/>
    </row>
    <row r="4527" ht="12.75">
      <c r="C4527" s="3"/>
    </row>
    <row r="4528" ht="12.75">
      <c r="C4528" s="3"/>
    </row>
    <row r="4529" ht="12.75">
      <c r="C4529" s="3"/>
    </row>
    <row r="4530" ht="12.75">
      <c r="C4530" s="3"/>
    </row>
    <row r="4531" ht="12.75">
      <c r="C4531" s="3"/>
    </row>
    <row r="4532" ht="12.75">
      <c r="C4532" s="3"/>
    </row>
    <row r="4533" ht="12.75">
      <c r="C4533" s="3"/>
    </row>
    <row r="4534" ht="12.75">
      <c r="C4534" s="3"/>
    </row>
    <row r="4535" ht="12.75">
      <c r="C4535" s="3"/>
    </row>
    <row r="4536" ht="12.75">
      <c r="C4536" s="3"/>
    </row>
    <row r="4537" ht="12.75">
      <c r="C4537" s="3"/>
    </row>
    <row r="4538" ht="12.75">
      <c r="C4538" s="3"/>
    </row>
    <row r="4539" ht="12.75">
      <c r="C4539" s="3"/>
    </row>
    <row r="4540" ht="12.75">
      <c r="C4540" s="3"/>
    </row>
    <row r="4541" ht="12.75">
      <c r="C4541" s="3"/>
    </row>
    <row r="4542" ht="12.75">
      <c r="C4542" s="3"/>
    </row>
    <row r="4543" ht="12.75">
      <c r="C4543" s="3"/>
    </row>
    <row r="4544" ht="12.75">
      <c r="C4544" s="3"/>
    </row>
    <row r="4545" ht="12.75">
      <c r="C4545" s="3"/>
    </row>
    <row r="4546" ht="12.75">
      <c r="C4546" s="3"/>
    </row>
    <row r="4547" ht="12.75">
      <c r="C4547" s="3"/>
    </row>
    <row r="4548" ht="12.75">
      <c r="C4548" s="3"/>
    </row>
    <row r="4549" ht="12.75">
      <c r="C4549" s="3"/>
    </row>
    <row r="4550" ht="12.75">
      <c r="C4550" s="3"/>
    </row>
    <row r="4551" ht="12.75">
      <c r="C4551" s="3"/>
    </row>
    <row r="4552" ht="12.75">
      <c r="C4552" s="3"/>
    </row>
    <row r="4553" ht="12.75">
      <c r="C4553" s="3"/>
    </row>
    <row r="4554" ht="12.75">
      <c r="C4554" s="3"/>
    </row>
    <row r="4555" ht="12.75">
      <c r="C4555" s="3"/>
    </row>
    <row r="4556" ht="12.75">
      <c r="C4556" s="3"/>
    </row>
    <row r="4557" ht="12.75">
      <c r="C4557" s="3"/>
    </row>
    <row r="4558" ht="12.75">
      <c r="C4558" s="3"/>
    </row>
    <row r="4559" ht="12.75">
      <c r="C4559" s="3"/>
    </row>
    <row r="4560" ht="12.75">
      <c r="C4560" s="3"/>
    </row>
    <row r="4561" ht="12.75">
      <c r="C4561" s="3"/>
    </row>
    <row r="4562" ht="12.75">
      <c r="C4562" s="3"/>
    </row>
    <row r="4563" ht="12.75">
      <c r="C4563" s="3"/>
    </row>
    <row r="4564" ht="12.75">
      <c r="C4564" s="3"/>
    </row>
    <row r="4565" ht="12.75">
      <c r="C4565" s="3"/>
    </row>
    <row r="4566" ht="12.75">
      <c r="C4566" s="3"/>
    </row>
    <row r="4567" ht="12.75">
      <c r="C4567" s="3"/>
    </row>
    <row r="4568" ht="12.75">
      <c r="C4568" s="3"/>
    </row>
    <row r="4569" ht="12.75">
      <c r="C4569" s="3"/>
    </row>
    <row r="4570" ht="12.75">
      <c r="C4570" s="3"/>
    </row>
    <row r="4571" ht="12.75">
      <c r="C4571" s="3"/>
    </row>
    <row r="4572" ht="12.75">
      <c r="C4572" s="3"/>
    </row>
    <row r="4573" ht="12.75">
      <c r="C4573" s="3"/>
    </row>
    <row r="4574" ht="12.75">
      <c r="C4574" s="3"/>
    </row>
    <row r="4575" ht="12.75">
      <c r="C4575" s="3"/>
    </row>
    <row r="4576" ht="12.75">
      <c r="C4576" s="3"/>
    </row>
    <row r="4577" ht="12.75">
      <c r="C4577" s="3"/>
    </row>
    <row r="4578" ht="12.75">
      <c r="C4578" s="3"/>
    </row>
    <row r="4579" ht="12.75">
      <c r="C4579" s="3"/>
    </row>
    <row r="4580" ht="12.75">
      <c r="C4580" s="3"/>
    </row>
    <row r="4581" ht="12.75">
      <c r="C4581" s="3"/>
    </row>
    <row r="4582" ht="12.75">
      <c r="C4582" s="3"/>
    </row>
    <row r="4583" ht="12.75">
      <c r="C4583" s="3"/>
    </row>
    <row r="4584" ht="12.75">
      <c r="C4584" s="3"/>
    </row>
    <row r="4585" ht="12.75">
      <c r="C4585" s="3"/>
    </row>
    <row r="4586" ht="12.75">
      <c r="C4586" s="3"/>
    </row>
    <row r="4587" ht="12.75">
      <c r="C4587" s="3"/>
    </row>
    <row r="4588" ht="12.75">
      <c r="C4588" s="3"/>
    </row>
    <row r="4589" ht="12.75">
      <c r="C4589" s="3"/>
    </row>
    <row r="4590" ht="12.75">
      <c r="C4590" s="3"/>
    </row>
    <row r="4591" ht="12.75">
      <c r="C4591" s="3"/>
    </row>
    <row r="4592" ht="12.75">
      <c r="C4592" s="3"/>
    </row>
    <row r="4593" ht="12.75">
      <c r="C4593" s="3"/>
    </row>
    <row r="4594" ht="12.75">
      <c r="C4594" s="3"/>
    </row>
    <row r="4595" ht="12.75">
      <c r="C4595" s="3"/>
    </row>
    <row r="4596" ht="12.75">
      <c r="C4596" s="3"/>
    </row>
    <row r="4597" ht="12.75">
      <c r="C4597" s="3"/>
    </row>
    <row r="4598" ht="12.75">
      <c r="C4598" s="3"/>
    </row>
    <row r="4599" ht="12.75">
      <c r="C4599" s="3"/>
    </row>
    <row r="4600" ht="12.75">
      <c r="C4600" s="3"/>
    </row>
    <row r="4601" ht="12.75">
      <c r="C4601" s="3"/>
    </row>
    <row r="4602" ht="12.75">
      <c r="C4602" s="3"/>
    </row>
    <row r="4603" ht="12.75">
      <c r="C4603" s="3"/>
    </row>
    <row r="4604" ht="12.75">
      <c r="C4604" s="3"/>
    </row>
    <row r="4605" ht="12.75">
      <c r="C4605" s="3"/>
    </row>
    <row r="4606" ht="12.75">
      <c r="C4606" s="3"/>
    </row>
    <row r="4607" ht="12.75">
      <c r="C4607" s="3"/>
    </row>
    <row r="4608" ht="12.75">
      <c r="C4608" s="3"/>
    </row>
    <row r="4609" ht="12.75">
      <c r="C4609" s="3"/>
    </row>
    <row r="4610" ht="12.75">
      <c r="C4610" s="3"/>
    </row>
    <row r="4611" ht="12.75">
      <c r="C4611" s="3"/>
    </row>
    <row r="4612" ht="12.75">
      <c r="C4612" s="3"/>
    </row>
    <row r="4613" ht="12.75">
      <c r="C4613" s="3"/>
    </row>
    <row r="4614" ht="12.75">
      <c r="C4614" s="3"/>
    </row>
    <row r="4615" ht="12.75">
      <c r="C4615" s="3"/>
    </row>
    <row r="4616" ht="12.75">
      <c r="C4616" s="3"/>
    </row>
    <row r="4617" ht="12.75">
      <c r="C4617" s="3"/>
    </row>
    <row r="4618" ht="12.75">
      <c r="C4618" s="3"/>
    </row>
    <row r="4619" ht="12.75">
      <c r="C4619" s="3"/>
    </row>
    <row r="4620" ht="12.75">
      <c r="C4620" s="3"/>
    </row>
    <row r="4621" ht="12.75">
      <c r="C4621" s="3"/>
    </row>
    <row r="4622" ht="12.75">
      <c r="C4622" s="3"/>
    </row>
    <row r="4623" ht="12.75">
      <c r="C4623" s="3"/>
    </row>
    <row r="4624" ht="12.75">
      <c r="C4624" s="3"/>
    </row>
    <row r="4625" ht="12.75">
      <c r="C4625" s="3"/>
    </row>
    <row r="4626" ht="12.75">
      <c r="C4626" s="3"/>
    </row>
    <row r="4627" ht="12.75">
      <c r="C4627" s="3"/>
    </row>
    <row r="4628" ht="12.75">
      <c r="C4628" s="3"/>
    </row>
    <row r="4629" ht="12.75">
      <c r="C4629" s="3"/>
    </row>
    <row r="4630" ht="12.75">
      <c r="C4630" s="3"/>
    </row>
    <row r="4631" ht="12.75">
      <c r="C4631" s="3"/>
    </row>
    <row r="4632" ht="12.75">
      <c r="C4632" s="3"/>
    </row>
    <row r="4633" ht="12.75">
      <c r="C4633" s="3"/>
    </row>
    <row r="4634" ht="12.75">
      <c r="C4634" s="3"/>
    </row>
    <row r="4635" ht="12.75">
      <c r="C4635" s="3"/>
    </row>
    <row r="4636" ht="12.75">
      <c r="C4636" s="3"/>
    </row>
    <row r="4637" ht="12.75">
      <c r="C4637" s="3"/>
    </row>
    <row r="4638" ht="12.75">
      <c r="C4638" s="3"/>
    </row>
    <row r="4639" ht="12.75">
      <c r="C4639" s="3"/>
    </row>
    <row r="4640" ht="12.75">
      <c r="C4640" s="3"/>
    </row>
    <row r="4641" ht="12.75">
      <c r="C4641" s="3"/>
    </row>
    <row r="4642" ht="12.75">
      <c r="C4642" s="3"/>
    </row>
    <row r="4643" ht="12.75">
      <c r="C4643" s="3"/>
    </row>
    <row r="4644" ht="12.75">
      <c r="C4644" s="3"/>
    </row>
    <row r="4645" ht="12.75">
      <c r="C4645" s="3"/>
    </row>
    <row r="4646" ht="12.75">
      <c r="C4646" s="3"/>
    </row>
    <row r="4647" ht="12.75">
      <c r="C4647" s="3"/>
    </row>
    <row r="4648" ht="12.75">
      <c r="C4648" s="3"/>
    </row>
    <row r="4649" ht="12.75">
      <c r="C4649" s="3"/>
    </row>
    <row r="4650" ht="12.75">
      <c r="C4650" s="3"/>
    </row>
    <row r="4651" ht="12.75">
      <c r="C4651" s="3"/>
    </row>
    <row r="4652" ht="12.75">
      <c r="C4652" s="3"/>
    </row>
    <row r="4653" ht="12.75">
      <c r="C4653" s="3"/>
    </row>
    <row r="4654" ht="12.75">
      <c r="C4654" s="3"/>
    </row>
    <row r="4655" ht="12.75">
      <c r="C4655" s="3"/>
    </row>
    <row r="4656" ht="12.75">
      <c r="C4656" s="3"/>
    </row>
    <row r="4657" ht="12.75">
      <c r="C4657" s="3"/>
    </row>
    <row r="4658" ht="12.75">
      <c r="C4658" s="3"/>
    </row>
    <row r="4659" ht="12.75">
      <c r="C4659" s="3"/>
    </row>
    <row r="4660" ht="12.75">
      <c r="C4660" s="3"/>
    </row>
    <row r="4661" ht="12.75">
      <c r="C4661" s="3"/>
    </row>
    <row r="4662" ht="12.75">
      <c r="C4662" s="3"/>
    </row>
    <row r="4663" ht="12.75">
      <c r="C4663" s="3"/>
    </row>
    <row r="4664" ht="12.75">
      <c r="C4664" s="3"/>
    </row>
    <row r="4665" ht="12.75">
      <c r="C4665" s="3"/>
    </row>
    <row r="4666" ht="12.75">
      <c r="C4666" s="3"/>
    </row>
    <row r="4667" ht="12.75">
      <c r="C4667" s="3"/>
    </row>
    <row r="4668" ht="12.75">
      <c r="C4668" s="3"/>
    </row>
    <row r="4669" ht="12.75">
      <c r="C4669" s="3"/>
    </row>
    <row r="4670" ht="12.75">
      <c r="C4670" s="3"/>
    </row>
    <row r="4671" ht="12.75">
      <c r="C4671" s="3"/>
    </row>
    <row r="4672" ht="12.75">
      <c r="C4672" s="3"/>
    </row>
    <row r="4673" ht="12.75">
      <c r="C4673" s="3"/>
    </row>
    <row r="4674" ht="12.75">
      <c r="C4674" s="3"/>
    </row>
    <row r="4675" ht="12.75">
      <c r="C4675" s="3"/>
    </row>
    <row r="4676" ht="12.75">
      <c r="C4676" s="3"/>
    </row>
    <row r="4677" ht="12.75">
      <c r="C4677" s="3"/>
    </row>
    <row r="4678" ht="12.75">
      <c r="C4678" s="3"/>
    </row>
    <row r="4679" ht="12.75">
      <c r="C4679" s="3"/>
    </row>
    <row r="4680" ht="12.75">
      <c r="C4680" s="3"/>
    </row>
    <row r="4681" ht="12.75">
      <c r="C4681" s="3"/>
    </row>
    <row r="4682" ht="12.75">
      <c r="C4682" s="3"/>
    </row>
    <row r="4683" ht="12.75">
      <c r="C4683" s="3"/>
    </row>
    <row r="4684" ht="12.75">
      <c r="C4684" s="3"/>
    </row>
    <row r="4685" ht="12.75">
      <c r="C4685" s="3"/>
    </row>
    <row r="4686" ht="12.75">
      <c r="C4686" s="3"/>
    </row>
    <row r="4687" ht="12.75">
      <c r="C4687" s="3"/>
    </row>
    <row r="4688" ht="12.75">
      <c r="C4688" s="3"/>
    </row>
    <row r="4689" ht="12.75">
      <c r="C4689" s="3"/>
    </row>
    <row r="4690" ht="12.75">
      <c r="C4690" s="3"/>
    </row>
    <row r="4691" ht="12.75">
      <c r="C4691" s="3"/>
    </row>
    <row r="4692" ht="12.75">
      <c r="C4692" s="3"/>
    </row>
    <row r="4693" ht="12.75">
      <c r="C4693" s="3"/>
    </row>
    <row r="4694" ht="12.75">
      <c r="C4694" s="3"/>
    </row>
    <row r="4695" ht="12.75">
      <c r="C4695" s="3"/>
    </row>
    <row r="4696" ht="12.75">
      <c r="C4696" s="3"/>
    </row>
    <row r="4697" ht="12.75">
      <c r="C4697" s="3"/>
    </row>
    <row r="4698" ht="12.75">
      <c r="C4698" s="3"/>
    </row>
    <row r="4699" ht="12.75">
      <c r="C4699" s="3"/>
    </row>
    <row r="4700" ht="12.75">
      <c r="C4700" s="3"/>
    </row>
    <row r="4701" ht="12.75">
      <c r="C4701" s="3"/>
    </row>
    <row r="4702" ht="12.75">
      <c r="C4702" s="3"/>
    </row>
    <row r="4703" ht="12.75">
      <c r="C4703" s="3"/>
    </row>
    <row r="4704" ht="12.75">
      <c r="C4704" s="3"/>
    </row>
    <row r="4705" ht="12.75">
      <c r="C4705" s="3"/>
    </row>
    <row r="4706" ht="12.75">
      <c r="C4706" s="3"/>
    </row>
    <row r="4707" ht="12.75">
      <c r="C4707" s="3"/>
    </row>
    <row r="4708" ht="12.75">
      <c r="C4708" s="3"/>
    </row>
    <row r="4709" ht="12.75">
      <c r="C4709" s="3"/>
    </row>
    <row r="4710" ht="12.75">
      <c r="C4710" s="3"/>
    </row>
    <row r="4711" ht="12.75">
      <c r="C4711" s="3"/>
    </row>
    <row r="4712" ht="12.75">
      <c r="C4712" s="3"/>
    </row>
    <row r="4713" ht="12.75">
      <c r="C4713" s="3"/>
    </row>
    <row r="4714" ht="12.75">
      <c r="C4714" s="3"/>
    </row>
    <row r="4715" ht="12.75">
      <c r="C4715" s="3"/>
    </row>
    <row r="4716" ht="12.75">
      <c r="C4716" s="3"/>
    </row>
    <row r="4717" ht="12.75">
      <c r="C4717" s="3"/>
    </row>
    <row r="4718" ht="12.75">
      <c r="C4718" s="3"/>
    </row>
    <row r="4719" ht="12.75">
      <c r="C4719" s="3"/>
    </row>
    <row r="4720" ht="12.75">
      <c r="C4720" s="3"/>
    </row>
    <row r="4721" ht="12.75">
      <c r="C4721" s="3"/>
    </row>
    <row r="4722" ht="12.75">
      <c r="C4722" s="3"/>
    </row>
    <row r="4723" ht="12.75">
      <c r="C4723" s="3"/>
    </row>
    <row r="4724" ht="12.75">
      <c r="C4724" s="3"/>
    </row>
    <row r="4725" ht="12.75">
      <c r="C4725" s="3"/>
    </row>
    <row r="4726" ht="12.75">
      <c r="C4726" s="3"/>
    </row>
    <row r="4727" ht="12.75">
      <c r="C4727" s="3"/>
    </row>
    <row r="4728" ht="12.75">
      <c r="C4728" s="3"/>
    </row>
    <row r="4729" ht="12.75">
      <c r="C4729" s="3"/>
    </row>
    <row r="4730" ht="12.75">
      <c r="C4730" s="3"/>
    </row>
    <row r="4731" ht="12.75">
      <c r="C4731" s="3"/>
    </row>
    <row r="4732" ht="12.75">
      <c r="C4732" s="3"/>
    </row>
    <row r="4733" ht="12.75">
      <c r="C4733" s="3"/>
    </row>
    <row r="4734" ht="12.75">
      <c r="C4734" s="3"/>
    </row>
    <row r="4735" ht="12.75">
      <c r="C4735" s="3"/>
    </row>
    <row r="4736" ht="12.75">
      <c r="C4736" s="3"/>
    </row>
    <row r="4737" ht="12.75">
      <c r="C4737" s="3"/>
    </row>
    <row r="4738" ht="12.75">
      <c r="C4738" s="3"/>
    </row>
    <row r="4739" ht="12.75">
      <c r="C4739" s="3"/>
    </row>
    <row r="4740" ht="12.75">
      <c r="C4740" s="3"/>
    </row>
    <row r="4741" ht="12.75">
      <c r="C4741" s="3"/>
    </row>
    <row r="4742" ht="12.75">
      <c r="C4742" s="3"/>
    </row>
    <row r="4743" ht="12.75">
      <c r="C4743" s="3"/>
    </row>
    <row r="4744" ht="12.75">
      <c r="C4744" s="3"/>
    </row>
    <row r="4745" ht="12.75">
      <c r="C4745" s="3"/>
    </row>
    <row r="4746" ht="12.75">
      <c r="C4746" s="3"/>
    </row>
    <row r="4747" ht="12.75">
      <c r="C4747" s="3"/>
    </row>
    <row r="4748" ht="12.75">
      <c r="C4748" s="3"/>
    </row>
    <row r="4749" ht="12.75">
      <c r="C4749" s="3"/>
    </row>
    <row r="4750" ht="12.75">
      <c r="C4750" s="3"/>
    </row>
    <row r="4751" ht="12.75">
      <c r="C4751" s="3"/>
    </row>
    <row r="4752" ht="12.75">
      <c r="C4752" s="3"/>
    </row>
    <row r="4753" ht="12.75">
      <c r="C4753" s="3"/>
    </row>
    <row r="4754" ht="12.75">
      <c r="C4754" s="3"/>
    </row>
    <row r="4755" ht="12.75">
      <c r="C4755" s="3"/>
    </row>
    <row r="4756" ht="12.75">
      <c r="C4756" s="3"/>
    </row>
    <row r="4757" ht="12.75">
      <c r="C4757" s="3"/>
    </row>
    <row r="4758" ht="12.75">
      <c r="C4758" s="3"/>
    </row>
    <row r="4759" ht="12.75">
      <c r="C4759" s="3"/>
    </row>
    <row r="4760" ht="12.75">
      <c r="C4760" s="3"/>
    </row>
    <row r="4761" ht="12.75">
      <c r="C4761" s="3"/>
    </row>
    <row r="4762" ht="12.75">
      <c r="C4762" s="3"/>
    </row>
    <row r="4763" ht="12.75">
      <c r="C4763" s="3"/>
    </row>
    <row r="4764" ht="12.75">
      <c r="C4764" s="3"/>
    </row>
    <row r="4765" ht="12.75">
      <c r="C4765" s="3"/>
    </row>
    <row r="4766" ht="12.75">
      <c r="C4766" s="3"/>
    </row>
    <row r="4767" ht="12.75">
      <c r="C4767" s="3"/>
    </row>
    <row r="4768" ht="12.75">
      <c r="C4768" s="3"/>
    </row>
    <row r="4769" ht="12.75">
      <c r="C4769" s="3"/>
    </row>
    <row r="4770" ht="12.75">
      <c r="C4770" s="3"/>
    </row>
    <row r="4771" ht="12.75">
      <c r="C4771" s="3"/>
    </row>
    <row r="4772" ht="12.75">
      <c r="C4772" s="3"/>
    </row>
    <row r="4773" ht="12.75">
      <c r="C4773" s="3"/>
    </row>
    <row r="4774" ht="12.75">
      <c r="C4774" s="3"/>
    </row>
    <row r="4775" ht="12.75">
      <c r="C4775" s="3"/>
    </row>
    <row r="4776" ht="12.75">
      <c r="C4776" s="3"/>
    </row>
    <row r="4777" ht="12.75">
      <c r="C4777" s="3"/>
    </row>
    <row r="4778" ht="12.75">
      <c r="C4778" s="3"/>
    </row>
    <row r="4779" ht="12.75">
      <c r="C4779" s="3"/>
    </row>
    <row r="4780" ht="12.75">
      <c r="C4780" s="3"/>
    </row>
    <row r="4781" ht="12.75">
      <c r="C4781" s="3"/>
    </row>
    <row r="4782" ht="12.75">
      <c r="C4782" s="3"/>
    </row>
    <row r="4783" ht="12.75">
      <c r="C4783" s="3"/>
    </row>
    <row r="4784" ht="12.75">
      <c r="C4784" s="3"/>
    </row>
    <row r="4785" ht="12.75">
      <c r="C4785" s="3"/>
    </row>
    <row r="4786" ht="12.75">
      <c r="C4786" s="3"/>
    </row>
    <row r="4787" ht="12.75">
      <c r="C4787" s="3"/>
    </row>
    <row r="4788" ht="12.75">
      <c r="C4788" s="3"/>
    </row>
    <row r="4789" ht="12.75">
      <c r="C4789" s="3"/>
    </row>
    <row r="4790" ht="12.75">
      <c r="C4790" s="3"/>
    </row>
    <row r="4791" ht="12.75">
      <c r="C4791" s="3"/>
    </row>
    <row r="4792" ht="12.75">
      <c r="C4792" s="3"/>
    </row>
    <row r="4793" ht="12.75">
      <c r="C4793" s="3"/>
    </row>
    <row r="4794" ht="12.75">
      <c r="C4794" s="3"/>
    </row>
    <row r="4795" ht="12.75">
      <c r="C4795" s="3"/>
    </row>
    <row r="4796" ht="12.75">
      <c r="C4796" s="3"/>
    </row>
    <row r="4797" ht="12.75">
      <c r="C4797" s="3"/>
    </row>
    <row r="4798" ht="12.75">
      <c r="C4798" s="3"/>
    </row>
    <row r="4799" ht="12.75">
      <c r="C4799" s="3"/>
    </row>
    <row r="4800" ht="12.75">
      <c r="C4800" s="3"/>
    </row>
    <row r="4801" ht="12.75">
      <c r="C4801" s="3"/>
    </row>
    <row r="4802" ht="12.75">
      <c r="C4802" s="3"/>
    </row>
    <row r="4803" ht="12.75">
      <c r="C4803" s="3"/>
    </row>
    <row r="4804" ht="12.75">
      <c r="C4804" s="3"/>
    </row>
    <row r="4805" ht="12.75">
      <c r="C4805" s="3"/>
    </row>
    <row r="4806" ht="12.75">
      <c r="C4806" s="3"/>
    </row>
    <row r="4807" ht="12.75">
      <c r="C4807" s="3"/>
    </row>
    <row r="4808" ht="12.75">
      <c r="C4808" s="3"/>
    </row>
    <row r="4809" ht="12.75">
      <c r="C4809" s="3"/>
    </row>
    <row r="4810" ht="12.75">
      <c r="C4810" s="3"/>
    </row>
    <row r="4811" ht="12.75">
      <c r="C4811" s="3"/>
    </row>
    <row r="4812" ht="12.75">
      <c r="C4812" s="3"/>
    </row>
    <row r="4813" ht="12.75">
      <c r="C4813" s="3"/>
    </row>
    <row r="4814" ht="12.75">
      <c r="C4814" s="3"/>
    </row>
    <row r="4815" ht="12.75">
      <c r="C4815" s="3"/>
    </row>
    <row r="4816" ht="12.75">
      <c r="C4816" s="3"/>
    </row>
    <row r="4817" ht="12.75">
      <c r="C4817" s="3"/>
    </row>
    <row r="4818" ht="12.75">
      <c r="C4818" s="3"/>
    </row>
    <row r="4819" ht="12.75">
      <c r="C4819" s="3"/>
    </row>
    <row r="4820" ht="12.75">
      <c r="C4820" s="3"/>
    </row>
    <row r="4821" ht="12.75">
      <c r="C4821" s="3"/>
    </row>
    <row r="4822" ht="12.75">
      <c r="C4822" s="3"/>
    </row>
    <row r="4823" ht="12.75">
      <c r="C4823" s="3"/>
    </row>
    <row r="4824" ht="12.75">
      <c r="C4824" s="3"/>
    </row>
    <row r="4825" ht="12.75">
      <c r="C4825" s="3"/>
    </row>
    <row r="4826" ht="12.75">
      <c r="C4826" s="3"/>
    </row>
    <row r="4827" ht="12.75">
      <c r="C4827" s="3"/>
    </row>
    <row r="4828" ht="12.75">
      <c r="C4828" s="3"/>
    </row>
    <row r="4829" ht="12.75">
      <c r="C4829" s="3"/>
    </row>
    <row r="4830" ht="12.75">
      <c r="C4830" s="3"/>
    </row>
    <row r="4831" ht="12.75">
      <c r="C4831" s="3"/>
    </row>
    <row r="4832" ht="12.75">
      <c r="C4832" s="3"/>
    </row>
    <row r="4833" ht="12.75">
      <c r="C4833" s="3"/>
    </row>
    <row r="4834" ht="12.75">
      <c r="C4834" s="3"/>
    </row>
    <row r="4835" ht="12.75">
      <c r="C4835" s="3"/>
    </row>
    <row r="4836" ht="12.75">
      <c r="C4836" s="3"/>
    </row>
    <row r="4837" ht="12.75">
      <c r="C4837" s="3"/>
    </row>
    <row r="4838" ht="12.75">
      <c r="C4838" s="3"/>
    </row>
    <row r="4839" ht="12.75">
      <c r="C4839" s="3"/>
    </row>
    <row r="4840" ht="12.75">
      <c r="C4840" s="3"/>
    </row>
    <row r="4841" ht="12.75">
      <c r="C4841" s="3"/>
    </row>
    <row r="4842" ht="12.75">
      <c r="C4842" s="3"/>
    </row>
    <row r="4843" ht="12.75">
      <c r="C4843" s="3"/>
    </row>
    <row r="4844" ht="12.75">
      <c r="C4844" s="3"/>
    </row>
    <row r="4845" ht="12.75">
      <c r="C4845" s="3"/>
    </row>
    <row r="4846" ht="12.75">
      <c r="C4846" s="3"/>
    </row>
    <row r="4847" ht="12.75">
      <c r="C4847" s="3"/>
    </row>
    <row r="4848" ht="12.75">
      <c r="C4848" s="3"/>
    </row>
    <row r="4849" ht="12.75">
      <c r="C4849" s="3"/>
    </row>
    <row r="4850" ht="12.75">
      <c r="C4850" s="3"/>
    </row>
    <row r="4851" ht="12.75">
      <c r="C4851" s="3"/>
    </row>
    <row r="4852" ht="12.75">
      <c r="C4852" s="3"/>
    </row>
    <row r="4853" ht="12.75">
      <c r="C4853" s="3"/>
    </row>
    <row r="4854" ht="12.75">
      <c r="C4854" s="3"/>
    </row>
    <row r="4855" ht="12.75">
      <c r="C4855" s="3"/>
    </row>
    <row r="4856" ht="12.75">
      <c r="C4856" s="3"/>
    </row>
    <row r="4857" ht="12.75">
      <c r="C4857" s="3"/>
    </row>
    <row r="4858" ht="12.75">
      <c r="C4858" s="3"/>
    </row>
    <row r="4859" ht="12.75">
      <c r="C4859" s="3"/>
    </row>
    <row r="4860" ht="12.75">
      <c r="C4860" s="3"/>
    </row>
    <row r="4861" ht="12.75">
      <c r="C4861" s="3"/>
    </row>
    <row r="4862" ht="12.75">
      <c r="C4862" s="3"/>
    </row>
    <row r="4863" ht="12.75">
      <c r="C4863" s="3"/>
    </row>
    <row r="4864" ht="12.75">
      <c r="C4864" s="3"/>
    </row>
    <row r="4865" ht="12.75">
      <c r="C4865" s="3"/>
    </row>
    <row r="4866" ht="12.75">
      <c r="C4866" s="3"/>
    </row>
    <row r="4867" ht="12.75">
      <c r="C4867" s="3"/>
    </row>
    <row r="4868" ht="12.75">
      <c r="C4868" s="3"/>
    </row>
    <row r="4869" ht="12.75">
      <c r="C4869" s="3"/>
    </row>
    <row r="4870" ht="12.75">
      <c r="C4870" s="3"/>
    </row>
    <row r="4871" ht="12.75">
      <c r="C4871" s="3"/>
    </row>
    <row r="4872" ht="12.75">
      <c r="C4872" s="3"/>
    </row>
    <row r="4873" ht="12.75">
      <c r="C4873" s="3"/>
    </row>
    <row r="4874" ht="12.75">
      <c r="C4874" s="3"/>
    </row>
    <row r="4875" ht="12.75">
      <c r="C4875" s="3"/>
    </row>
    <row r="4876" ht="12.75">
      <c r="C4876" s="3"/>
    </row>
    <row r="4877" ht="12.75">
      <c r="C4877" s="3"/>
    </row>
    <row r="4878" ht="12.75">
      <c r="C4878" s="3"/>
    </row>
    <row r="4879" ht="12.75">
      <c r="C4879" s="3"/>
    </row>
    <row r="4880" ht="12.75">
      <c r="C4880" s="3"/>
    </row>
    <row r="4881" ht="12.75">
      <c r="C4881" s="3"/>
    </row>
    <row r="4882" ht="12.75">
      <c r="C4882" s="3"/>
    </row>
    <row r="4883" ht="12.75">
      <c r="C4883" s="3"/>
    </row>
    <row r="4884" ht="12.75">
      <c r="C4884" s="3"/>
    </row>
    <row r="4885" ht="12.75">
      <c r="C4885" s="3"/>
    </row>
    <row r="4886" ht="12.75">
      <c r="C4886" s="3"/>
    </row>
    <row r="4887" ht="12.75">
      <c r="C4887" s="3"/>
    </row>
    <row r="4888" ht="12.75">
      <c r="C4888" s="3"/>
    </row>
    <row r="4889" ht="12.75">
      <c r="C4889" s="3"/>
    </row>
    <row r="4890" ht="12.75">
      <c r="C4890" s="3"/>
    </row>
    <row r="4891" ht="12.75">
      <c r="C4891" s="3"/>
    </row>
    <row r="4892" ht="12.75">
      <c r="C4892" s="3"/>
    </row>
    <row r="4893" ht="12.75">
      <c r="C4893" s="3"/>
    </row>
    <row r="4894" ht="12.75">
      <c r="C4894" s="3"/>
    </row>
    <row r="4895" ht="12.75">
      <c r="C4895" s="3"/>
    </row>
    <row r="4896" ht="12.75">
      <c r="C4896" s="3"/>
    </row>
  </sheetData>
  <mergeCells count="2">
    <mergeCell ref="A2:F2"/>
    <mergeCell ref="A4:F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5" r:id="rId1"/>
  <headerFooter>
    <oddHeader>&amp;Rspecifikace 3/4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A1DB-BF65-4381-8A68-7A7EF91F6958}">
  <sheetPr>
    <pageSetUpPr fitToPage="1"/>
  </sheetPr>
  <dimension ref="A1:F4909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5.75390625" style="0" customWidth="1"/>
    <col min="2" max="2" width="40.75390625" style="2" customWidth="1"/>
    <col min="3" max="3" width="5.75390625" style="0" customWidth="1"/>
    <col min="4" max="5" width="11.75390625" style="0" customWidth="1"/>
    <col min="6" max="6" width="14.75390625" style="0" customWidth="1"/>
  </cols>
  <sheetData>
    <row r="1" spans="1:6" s="1" customFormat="1" ht="21" customHeight="1">
      <c r="A1" s="25"/>
      <c r="B1" s="40" t="s">
        <v>121</v>
      </c>
      <c r="C1" s="25"/>
      <c r="D1" s="25"/>
      <c r="E1" s="25"/>
      <c r="F1" s="25"/>
    </row>
    <row r="2" spans="1:6" s="1" customFormat="1" ht="21" customHeight="1">
      <c r="A2" s="41" t="s">
        <v>82</v>
      </c>
      <c r="B2" s="41"/>
      <c r="C2" s="41"/>
      <c r="D2" s="41"/>
      <c r="E2" s="41"/>
      <c r="F2" s="41"/>
    </row>
    <row r="3" ht="16.5" customHeight="1">
      <c r="B3"/>
    </row>
    <row r="4" spans="1:6" ht="17.25" customHeight="1">
      <c r="A4" s="45" t="s">
        <v>44</v>
      </c>
      <c r="B4" s="46"/>
      <c r="C4" s="46"/>
      <c r="D4" s="46"/>
      <c r="E4" s="46"/>
      <c r="F4" s="47"/>
    </row>
    <row r="5" ht="16.5" customHeight="1">
      <c r="C5" s="3"/>
    </row>
    <row r="6" spans="1:6" ht="33" customHeight="1">
      <c r="A6" s="4" t="s">
        <v>0</v>
      </c>
      <c r="B6" s="5" t="s">
        <v>1</v>
      </c>
      <c r="C6" s="4" t="s">
        <v>2</v>
      </c>
      <c r="D6" s="4" t="s">
        <v>3</v>
      </c>
      <c r="E6" s="6" t="s">
        <v>4</v>
      </c>
      <c r="F6" s="4" t="s">
        <v>5</v>
      </c>
    </row>
    <row r="7" spans="1:6" ht="17.25" customHeight="1">
      <c r="A7" s="26" t="s">
        <v>6</v>
      </c>
      <c r="B7" s="7" t="s">
        <v>45</v>
      </c>
      <c r="C7" s="8"/>
      <c r="D7" s="9"/>
      <c r="E7" s="10"/>
      <c r="F7" s="10">
        <f>SUM(F8:F8)</f>
        <v>0</v>
      </c>
    </row>
    <row r="8" spans="1:6" ht="17.25" customHeight="1">
      <c r="A8" s="11">
        <v>1</v>
      </c>
      <c r="B8" s="12" t="s">
        <v>46</v>
      </c>
      <c r="C8" s="13" t="s">
        <v>8</v>
      </c>
      <c r="D8" s="14">
        <v>92</v>
      </c>
      <c r="E8" s="14"/>
      <c r="F8" s="14">
        <f>D8*E8</f>
        <v>0</v>
      </c>
    </row>
    <row r="9" spans="1:6" ht="17.25" customHeight="1">
      <c r="A9" s="26" t="s">
        <v>6</v>
      </c>
      <c r="B9" s="7" t="s">
        <v>47</v>
      </c>
      <c r="C9" s="8"/>
      <c r="D9" s="9"/>
      <c r="E9" s="10"/>
      <c r="F9" s="10">
        <f>SUM(F10:F22)</f>
        <v>0</v>
      </c>
    </row>
    <row r="10" spans="1:6" ht="17.25" customHeight="1">
      <c r="A10" s="11">
        <v>2</v>
      </c>
      <c r="B10" s="12" t="s">
        <v>48</v>
      </c>
      <c r="C10" s="13" t="s">
        <v>7</v>
      </c>
      <c r="D10" s="14">
        <v>320</v>
      </c>
      <c r="E10" s="14"/>
      <c r="F10" s="14">
        <f aca="true" t="shared" si="0" ref="F10:F21">D10*E10</f>
        <v>0</v>
      </c>
    </row>
    <row r="11" spans="1:6" ht="17.25" customHeight="1">
      <c r="A11" s="11">
        <v>3</v>
      </c>
      <c r="B11" s="12" t="s">
        <v>49</v>
      </c>
      <c r="C11" s="13" t="s">
        <v>8</v>
      </c>
      <c r="D11" s="14">
        <v>34</v>
      </c>
      <c r="E11" s="14"/>
      <c r="F11" s="14">
        <f t="shared" si="0"/>
        <v>0</v>
      </c>
    </row>
    <row r="12" spans="1:6" ht="17.25" customHeight="1">
      <c r="A12" s="11">
        <v>4</v>
      </c>
      <c r="B12" s="12" t="s">
        <v>32</v>
      </c>
      <c r="C12" s="13" t="s">
        <v>8</v>
      </c>
      <c r="D12" s="14">
        <v>24</v>
      </c>
      <c r="E12" s="14"/>
      <c r="F12" s="14">
        <f t="shared" si="0"/>
        <v>0</v>
      </c>
    </row>
    <row r="13" spans="1:6" ht="17.25" customHeight="1">
      <c r="A13" s="11">
        <v>5</v>
      </c>
      <c r="B13" s="12" t="s">
        <v>33</v>
      </c>
      <c r="C13" s="13" t="s">
        <v>8</v>
      </c>
      <c r="D13" s="14">
        <v>34</v>
      </c>
      <c r="E13" s="14"/>
      <c r="F13" s="14">
        <f t="shared" si="0"/>
        <v>0</v>
      </c>
    </row>
    <row r="14" spans="1:6" ht="17.25" customHeight="1">
      <c r="A14" s="11">
        <v>6</v>
      </c>
      <c r="B14" s="12" t="s">
        <v>50</v>
      </c>
      <c r="C14" s="13" t="s">
        <v>8</v>
      </c>
      <c r="D14" s="14">
        <v>30</v>
      </c>
      <c r="E14" s="14"/>
      <c r="F14" s="14">
        <f t="shared" si="0"/>
        <v>0</v>
      </c>
    </row>
    <row r="15" spans="1:6" ht="17.25" customHeight="1">
      <c r="A15" s="11">
        <v>7</v>
      </c>
      <c r="B15" s="12" t="s">
        <v>51</v>
      </c>
      <c r="C15" s="13" t="s">
        <v>8</v>
      </c>
      <c r="D15" s="14">
        <v>33</v>
      </c>
      <c r="E15" s="14"/>
      <c r="F15" s="14">
        <f t="shared" si="0"/>
        <v>0</v>
      </c>
    </row>
    <row r="16" spans="1:6" ht="17.25" customHeight="1">
      <c r="A16" s="11">
        <v>8</v>
      </c>
      <c r="B16" s="12" t="s">
        <v>37</v>
      </c>
      <c r="C16" s="13" t="s">
        <v>8</v>
      </c>
      <c r="D16" s="14">
        <v>34</v>
      </c>
      <c r="E16" s="14"/>
      <c r="F16" s="14">
        <f t="shared" si="0"/>
        <v>0</v>
      </c>
    </row>
    <row r="17" spans="1:6" ht="17.25" customHeight="1">
      <c r="A17" s="11">
        <v>9</v>
      </c>
      <c r="B17" s="12" t="s">
        <v>38</v>
      </c>
      <c r="C17" s="13" t="s">
        <v>9</v>
      </c>
      <c r="D17" s="14">
        <v>3</v>
      </c>
      <c r="E17" s="14"/>
      <c r="F17" s="14">
        <f t="shared" si="0"/>
        <v>0</v>
      </c>
    </row>
    <row r="18" spans="1:6" ht="17.25" customHeight="1">
      <c r="A18" s="11">
        <v>10</v>
      </c>
      <c r="B18" s="12" t="s">
        <v>39</v>
      </c>
      <c r="C18" s="13" t="s">
        <v>8</v>
      </c>
      <c r="D18" s="14">
        <v>24</v>
      </c>
      <c r="E18" s="14"/>
      <c r="F18" s="14">
        <f t="shared" si="0"/>
        <v>0</v>
      </c>
    </row>
    <row r="19" spans="1:6" ht="17.25" customHeight="1">
      <c r="A19" s="11">
        <v>11</v>
      </c>
      <c r="B19" s="12" t="s">
        <v>52</v>
      </c>
      <c r="C19" s="13" t="s">
        <v>8</v>
      </c>
      <c r="D19" s="14">
        <v>34</v>
      </c>
      <c r="E19" s="14"/>
      <c r="F19" s="14">
        <f t="shared" si="0"/>
        <v>0</v>
      </c>
    </row>
    <row r="20" spans="1:6" ht="17.25" customHeight="1">
      <c r="A20" s="11">
        <v>12</v>
      </c>
      <c r="B20" s="12" t="s">
        <v>53</v>
      </c>
      <c r="C20" s="13" t="s">
        <v>8</v>
      </c>
      <c r="D20" s="14">
        <v>96</v>
      </c>
      <c r="E20" s="14"/>
      <c r="F20" s="14">
        <f t="shared" si="0"/>
        <v>0</v>
      </c>
    </row>
    <row r="21" spans="1:6" ht="17.25" customHeight="1">
      <c r="A21" s="11">
        <v>13</v>
      </c>
      <c r="B21" s="12" t="s">
        <v>65</v>
      </c>
      <c r="C21" s="13" t="s">
        <v>8</v>
      </c>
      <c r="D21" s="14">
        <v>96</v>
      </c>
      <c r="E21" s="14"/>
      <c r="F21" s="14">
        <f t="shared" si="0"/>
        <v>0</v>
      </c>
    </row>
    <row r="22" spans="1:6" ht="17.25" customHeight="1">
      <c r="A22" s="11">
        <v>14</v>
      </c>
      <c r="B22" s="12" t="s">
        <v>54</v>
      </c>
      <c r="C22" s="13" t="s">
        <v>8</v>
      </c>
      <c r="D22" s="14">
        <v>30</v>
      </c>
      <c r="E22" s="14"/>
      <c r="F22" s="14">
        <f>D22*E22</f>
        <v>0</v>
      </c>
    </row>
    <row r="23" spans="1:6" ht="17.25" customHeight="1">
      <c r="A23" s="26" t="s">
        <v>6</v>
      </c>
      <c r="B23" s="7" t="s">
        <v>26</v>
      </c>
      <c r="C23" s="8"/>
      <c r="D23" s="9"/>
      <c r="E23" s="10"/>
      <c r="F23" s="10">
        <f>SUM(F24:F31)</f>
        <v>0</v>
      </c>
    </row>
    <row r="24" spans="1:6" ht="17.25" customHeight="1">
      <c r="A24" s="11">
        <v>15</v>
      </c>
      <c r="B24" s="12" t="s">
        <v>55</v>
      </c>
      <c r="C24" s="13" t="s">
        <v>7</v>
      </c>
      <c r="D24" s="14">
        <v>327</v>
      </c>
      <c r="E24" s="14"/>
      <c r="F24" s="14">
        <f>D24*E24</f>
        <v>0</v>
      </c>
    </row>
    <row r="25" spans="1:6" ht="17.25" customHeight="1">
      <c r="A25" s="11">
        <v>16</v>
      </c>
      <c r="B25" s="12" t="s">
        <v>56</v>
      </c>
      <c r="C25" s="13" t="s">
        <v>7</v>
      </c>
      <c r="D25" s="14">
        <v>317</v>
      </c>
      <c r="E25" s="14"/>
      <c r="F25" s="14">
        <f aca="true" t="shared" si="1" ref="F25:F29">D25*E25</f>
        <v>0</v>
      </c>
    </row>
    <row r="26" spans="1:6" ht="17.25" customHeight="1">
      <c r="A26" s="11">
        <v>17</v>
      </c>
      <c r="B26" s="12" t="s">
        <v>57</v>
      </c>
      <c r="C26" s="13" t="s">
        <v>22</v>
      </c>
      <c r="D26" s="14">
        <v>1</v>
      </c>
      <c r="E26" s="14"/>
      <c r="F26" s="14">
        <f t="shared" si="1"/>
        <v>0</v>
      </c>
    </row>
    <row r="27" spans="1:6" ht="17.25" customHeight="1">
      <c r="A27" s="11">
        <v>18</v>
      </c>
      <c r="B27" s="12" t="s">
        <v>58</v>
      </c>
      <c r="C27" s="13" t="s">
        <v>7</v>
      </c>
      <c r="D27" s="14">
        <v>310</v>
      </c>
      <c r="E27" s="14"/>
      <c r="F27" s="14">
        <f t="shared" si="1"/>
        <v>0</v>
      </c>
    </row>
    <row r="28" spans="1:6" ht="17.25" customHeight="1">
      <c r="A28" s="11">
        <v>19</v>
      </c>
      <c r="B28" s="12" t="s">
        <v>59</v>
      </c>
      <c r="C28" s="13" t="s">
        <v>7</v>
      </c>
      <c r="D28" s="14">
        <v>310</v>
      </c>
      <c r="E28" s="14"/>
      <c r="F28" s="14">
        <f t="shared" si="1"/>
        <v>0</v>
      </c>
    </row>
    <row r="29" spans="1:6" ht="17.25" customHeight="1">
      <c r="A29" s="11">
        <v>20</v>
      </c>
      <c r="B29" s="12" t="s">
        <v>60</v>
      </c>
      <c r="C29" s="13" t="s">
        <v>7</v>
      </c>
      <c r="D29" s="14">
        <v>325</v>
      </c>
      <c r="E29" s="14"/>
      <c r="F29" s="14">
        <f t="shared" si="1"/>
        <v>0</v>
      </c>
    </row>
    <row r="30" spans="1:6" ht="17.25" customHeight="1">
      <c r="A30" s="11">
        <v>21</v>
      </c>
      <c r="B30" s="12" t="s">
        <v>61</v>
      </c>
      <c r="C30" s="13" t="s">
        <v>7</v>
      </c>
      <c r="D30" s="14">
        <v>101</v>
      </c>
      <c r="E30" s="14"/>
      <c r="F30" s="14">
        <f>D30*E30</f>
        <v>0</v>
      </c>
    </row>
    <row r="31" spans="1:6" ht="17.25" customHeight="1">
      <c r="A31" s="11">
        <v>22</v>
      </c>
      <c r="B31" s="12" t="s">
        <v>62</v>
      </c>
      <c r="C31" s="13" t="s">
        <v>7</v>
      </c>
      <c r="D31" s="14">
        <v>325</v>
      </c>
      <c r="E31" s="14"/>
      <c r="F31" s="14">
        <f>D31*E31</f>
        <v>0</v>
      </c>
    </row>
    <row r="32" spans="1:6" ht="17.25" customHeight="1">
      <c r="A32" s="26" t="s">
        <v>6</v>
      </c>
      <c r="B32" s="7" t="s">
        <v>63</v>
      </c>
      <c r="C32" s="8"/>
      <c r="D32" s="9"/>
      <c r="E32" s="10"/>
      <c r="F32" s="10">
        <f>SUM(F33:F33)</f>
        <v>0</v>
      </c>
    </row>
    <row r="33" spans="1:6" ht="17.25" customHeight="1">
      <c r="A33" s="11">
        <v>23</v>
      </c>
      <c r="B33" s="12" t="s">
        <v>66</v>
      </c>
      <c r="C33" s="13" t="s">
        <v>64</v>
      </c>
      <c r="D33" s="14">
        <v>1</v>
      </c>
      <c r="E33" s="14"/>
      <c r="F33" s="14">
        <f>D33*E33</f>
        <v>0</v>
      </c>
    </row>
    <row r="34" spans="1:6" ht="17.25" customHeight="1">
      <c r="A34" s="26" t="s">
        <v>6</v>
      </c>
      <c r="B34" s="16" t="s">
        <v>10</v>
      </c>
      <c r="C34" s="17"/>
      <c r="D34" s="18"/>
      <c r="E34" s="19"/>
      <c r="F34" s="19">
        <f>SUM(F35:F40)</f>
        <v>0</v>
      </c>
    </row>
    <row r="35" spans="1:6" ht="17.25" customHeight="1">
      <c r="A35" s="11">
        <v>24</v>
      </c>
      <c r="B35" s="12" t="s">
        <v>23</v>
      </c>
      <c r="C35" s="13" t="s">
        <v>11</v>
      </c>
      <c r="D35" s="14">
        <v>12</v>
      </c>
      <c r="E35" s="14"/>
      <c r="F35" s="14">
        <f aca="true" t="shared" si="2" ref="F35">D35*E35</f>
        <v>0</v>
      </c>
    </row>
    <row r="36" spans="1:6" ht="17.25" customHeight="1">
      <c r="A36" s="11">
        <v>25</v>
      </c>
      <c r="B36" s="12" t="s">
        <v>12</v>
      </c>
      <c r="C36" s="13" t="s">
        <v>13</v>
      </c>
      <c r="D36" s="24">
        <v>90</v>
      </c>
      <c r="E36" s="14"/>
      <c r="F36" s="24">
        <f>D36*E36</f>
        <v>0</v>
      </c>
    </row>
    <row r="37" spans="1:6" ht="17.25" customHeight="1">
      <c r="A37" s="11">
        <v>26</v>
      </c>
      <c r="B37" s="12" t="s">
        <v>14</v>
      </c>
      <c r="C37" s="13" t="s">
        <v>15</v>
      </c>
      <c r="D37" s="14">
        <v>3</v>
      </c>
      <c r="E37" s="14"/>
      <c r="F37" s="24">
        <f>0.03*(F7+F9+F23+F32+F40)</f>
        <v>0</v>
      </c>
    </row>
    <row r="38" spans="1:6" ht="17.25" customHeight="1">
      <c r="A38" s="11">
        <v>27</v>
      </c>
      <c r="B38" s="12" t="s">
        <v>16</v>
      </c>
      <c r="C38" s="13" t="s">
        <v>15</v>
      </c>
      <c r="D38" s="14">
        <v>3</v>
      </c>
      <c r="E38" s="14"/>
      <c r="F38" s="24">
        <f>0.03*(F7+F9+F23+F32+F40)</f>
        <v>0</v>
      </c>
    </row>
    <row r="39" spans="1:6" ht="17.25" customHeight="1">
      <c r="A39" s="11">
        <v>28</v>
      </c>
      <c r="B39" s="12" t="s">
        <v>17</v>
      </c>
      <c r="C39" s="13"/>
      <c r="D39" s="14"/>
      <c r="E39" s="14"/>
      <c r="F39" s="24">
        <f aca="true" t="shared" si="3" ref="F39">D39*E39</f>
        <v>0</v>
      </c>
    </row>
    <row r="40" spans="1:6" ht="17.25" customHeight="1">
      <c r="A40" s="11">
        <v>29</v>
      </c>
      <c r="B40" s="23" t="s">
        <v>43</v>
      </c>
      <c r="C40" s="13"/>
      <c r="D40" s="14"/>
      <c r="E40" s="14"/>
      <c r="F40" s="24"/>
    </row>
    <row r="41" spans="1:6" ht="17.25" customHeight="1">
      <c r="A41" s="15"/>
      <c r="B41" s="16" t="s">
        <v>18</v>
      </c>
      <c r="C41" s="17"/>
      <c r="D41" s="18"/>
      <c r="E41" s="19"/>
      <c r="F41" s="19">
        <f>F7+F9+F23+F32+F34</f>
        <v>0</v>
      </c>
    </row>
    <row r="42" spans="1:6" ht="17.25" customHeight="1">
      <c r="A42" s="15"/>
      <c r="B42" s="16" t="s">
        <v>67</v>
      </c>
      <c r="C42" s="17"/>
      <c r="D42" s="18"/>
      <c r="E42" s="19"/>
      <c r="F42" s="19">
        <f>0.21*F41</f>
        <v>0</v>
      </c>
    </row>
    <row r="43" spans="1:6" ht="17.25" customHeight="1">
      <c r="A43" s="15"/>
      <c r="B43" s="16" t="s">
        <v>19</v>
      </c>
      <c r="C43" s="17"/>
      <c r="D43" s="18"/>
      <c r="E43" s="19"/>
      <c r="F43" s="19">
        <f>F41+F42</f>
        <v>0</v>
      </c>
    </row>
    <row r="44" spans="1:6" ht="12.75">
      <c r="A44" s="20"/>
      <c r="B44" s="21" t="s">
        <v>20</v>
      </c>
      <c r="C44" s="22"/>
      <c r="D44" s="20"/>
      <c r="E44" s="20"/>
      <c r="F44" s="20"/>
    </row>
    <row r="45" spans="1:3" ht="12.75">
      <c r="A45" s="39" t="s">
        <v>116</v>
      </c>
      <c r="C45" s="3"/>
    </row>
    <row r="46" spans="1:3" ht="12.75">
      <c r="A46" t="s">
        <v>117</v>
      </c>
      <c r="C46" s="3"/>
    </row>
    <row r="47" spans="1:3" ht="12.75">
      <c r="A47" t="s">
        <v>118</v>
      </c>
      <c r="C47" s="3"/>
    </row>
    <row r="48" spans="1:3" ht="12.75">
      <c r="A48" t="s">
        <v>115</v>
      </c>
      <c r="C48" s="3"/>
    </row>
    <row r="49" spans="1:3" ht="12.75">
      <c r="A49" t="s">
        <v>76</v>
      </c>
      <c r="C49" s="3"/>
    </row>
    <row r="50" spans="1:3" ht="12.75">
      <c r="A50" t="s">
        <v>77</v>
      </c>
      <c r="C50" s="3"/>
    </row>
    <row r="51" spans="1:3" ht="12.75">
      <c r="A51" t="s">
        <v>119</v>
      </c>
      <c r="C51" s="3"/>
    </row>
    <row r="52" spans="1:3" ht="12.75">
      <c r="A52" t="s">
        <v>120</v>
      </c>
      <c r="C52" s="3"/>
    </row>
    <row r="53" ht="12.75">
      <c r="C53" s="3"/>
    </row>
    <row r="54" spans="1:3" ht="12.75">
      <c r="A54" t="s">
        <v>106</v>
      </c>
      <c r="C54" s="3"/>
    </row>
    <row r="55" spans="1:3" ht="12.75">
      <c r="A55" s="2" t="s">
        <v>107</v>
      </c>
      <c r="C55" s="3"/>
    </row>
    <row r="56" spans="1:3" ht="12.75">
      <c r="A56" t="s">
        <v>105</v>
      </c>
      <c r="C56" s="3"/>
    </row>
    <row r="57" spans="1:3" ht="12.75">
      <c r="A57" s="2" t="s">
        <v>72</v>
      </c>
      <c r="C57" s="3"/>
    </row>
    <row r="58" ht="12.75">
      <c r="C58" s="3"/>
    </row>
    <row r="59" spans="1:3" ht="12.75">
      <c r="A59" s="2" t="s">
        <v>104</v>
      </c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  <row r="4308" ht="12.75">
      <c r="C4308" s="3"/>
    </row>
    <row r="4309" ht="12.75">
      <c r="C4309" s="3"/>
    </row>
    <row r="4310" ht="12.75">
      <c r="C4310" s="3"/>
    </row>
    <row r="4311" ht="12.75">
      <c r="C4311" s="3"/>
    </row>
    <row r="4312" ht="12.75">
      <c r="C4312" s="3"/>
    </row>
    <row r="4313" ht="12.75">
      <c r="C4313" s="3"/>
    </row>
    <row r="4314" ht="12.75">
      <c r="C4314" s="3"/>
    </row>
    <row r="4315" ht="12.75">
      <c r="C4315" s="3"/>
    </row>
    <row r="4316" ht="12.75">
      <c r="C4316" s="3"/>
    </row>
    <row r="4317" ht="12.75">
      <c r="C4317" s="3"/>
    </row>
    <row r="4318" ht="12.75">
      <c r="C4318" s="3"/>
    </row>
    <row r="4319" ht="12.75">
      <c r="C4319" s="3"/>
    </row>
    <row r="4320" ht="12.75">
      <c r="C4320" s="3"/>
    </row>
    <row r="4321" ht="12.75">
      <c r="C4321" s="3"/>
    </row>
    <row r="4322" ht="12.75">
      <c r="C4322" s="3"/>
    </row>
    <row r="4323" ht="12.75">
      <c r="C4323" s="3"/>
    </row>
    <row r="4324" ht="12.75">
      <c r="C4324" s="3"/>
    </row>
    <row r="4325" ht="12.75">
      <c r="C4325" s="3"/>
    </row>
    <row r="4326" ht="12.75">
      <c r="C4326" s="3"/>
    </row>
    <row r="4327" ht="12.75">
      <c r="C4327" s="3"/>
    </row>
    <row r="4328" ht="12.75">
      <c r="C4328" s="3"/>
    </row>
    <row r="4329" ht="12.75">
      <c r="C4329" s="3"/>
    </row>
    <row r="4330" ht="12.75">
      <c r="C4330" s="3"/>
    </row>
    <row r="4331" ht="12.75">
      <c r="C4331" s="3"/>
    </row>
    <row r="4332" ht="12.75">
      <c r="C4332" s="3"/>
    </row>
    <row r="4333" ht="12.75">
      <c r="C4333" s="3"/>
    </row>
    <row r="4334" ht="12.75">
      <c r="C4334" s="3"/>
    </row>
    <row r="4335" ht="12.75">
      <c r="C4335" s="3"/>
    </row>
    <row r="4336" ht="12.75">
      <c r="C4336" s="3"/>
    </row>
    <row r="4337" ht="12.75">
      <c r="C4337" s="3"/>
    </row>
    <row r="4338" ht="12.75">
      <c r="C4338" s="3"/>
    </row>
    <row r="4339" ht="12.75">
      <c r="C4339" s="3"/>
    </row>
    <row r="4340" ht="12.75">
      <c r="C4340" s="3"/>
    </row>
    <row r="4341" ht="12.75">
      <c r="C4341" s="3"/>
    </row>
    <row r="4342" ht="12.75">
      <c r="C4342" s="3"/>
    </row>
    <row r="4343" ht="12.75">
      <c r="C4343" s="3"/>
    </row>
    <row r="4344" ht="12.75">
      <c r="C4344" s="3"/>
    </row>
    <row r="4345" ht="12.75">
      <c r="C4345" s="3"/>
    </row>
    <row r="4346" ht="12.75">
      <c r="C4346" s="3"/>
    </row>
    <row r="4347" ht="12.75">
      <c r="C4347" s="3"/>
    </row>
    <row r="4348" ht="12.75">
      <c r="C4348" s="3"/>
    </row>
    <row r="4349" ht="12.75">
      <c r="C4349" s="3"/>
    </row>
    <row r="4350" ht="12.75">
      <c r="C4350" s="3"/>
    </row>
    <row r="4351" ht="12.75">
      <c r="C4351" s="3"/>
    </row>
    <row r="4352" ht="12.75">
      <c r="C4352" s="3"/>
    </row>
    <row r="4353" ht="12.75">
      <c r="C4353" s="3"/>
    </row>
    <row r="4354" ht="12.75">
      <c r="C4354" s="3"/>
    </row>
    <row r="4355" ht="12.75">
      <c r="C4355" s="3"/>
    </row>
    <row r="4356" ht="12.75">
      <c r="C4356" s="3"/>
    </row>
    <row r="4357" ht="12.75">
      <c r="C4357" s="3"/>
    </row>
    <row r="4358" ht="12.75">
      <c r="C4358" s="3"/>
    </row>
    <row r="4359" ht="12.75">
      <c r="C4359" s="3"/>
    </row>
    <row r="4360" ht="12.75">
      <c r="C4360" s="3"/>
    </row>
    <row r="4361" ht="12.75">
      <c r="C4361" s="3"/>
    </row>
    <row r="4362" ht="12.75">
      <c r="C4362" s="3"/>
    </row>
    <row r="4363" ht="12.75">
      <c r="C4363" s="3"/>
    </row>
    <row r="4364" ht="12.75">
      <c r="C4364" s="3"/>
    </row>
    <row r="4365" ht="12.75">
      <c r="C4365" s="3"/>
    </row>
    <row r="4366" ht="12.75">
      <c r="C4366" s="3"/>
    </row>
    <row r="4367" ht="12.75">
      <c r="C4367" s="3"/>
    </row>
    <row r="4368" ht="12.75">
      <c r="C4368" s="3"/>
    </row>
    <row r="4369" ht="12.75">
      <c r="C4369" s="3"/>
    </row>
    <row r="4370" ht="12.75">
      <c r="C4370" s="3"/>
    </row>
    <row r="4371" ht="12.75">
      <c r="C4371" s="3"/>
    </row>
    <row r="4372" ht="12.75">
      <c r="C4372" s="3"/>
    </row>
    <row r="4373" ht="12.75">
      <c r="C4373" s="3"/>
    </row>
    <row r="4374" ht="12.75">
      <c r="C4374" s="3"/>
    </row>
    <row r="4375" ht="12.75">
      <c r="C4375" s="3"/>
    </row>
    <row r="4376" ht="12.75">
      <c r="C4376" s="3"/>
    </row>
    <row r="4377" ht="12.75">
      <c r="C4377" s="3"/>
    </row>
    <row r="4378" ht="12.75">
      <c r="C4378" s="3"/>
    </row>
    <row r="4379" ht="12.75">
      <c r="C4379" s="3"/>
    </row>
    <row r="4380" ht="12.75">
      <c r="C4380" s="3"/>
    </row>
    <row r="4381" ht="12.75">
      <c r="C4381" s="3"/>
    </row>
    <row r="4382" ht="12.75">
      <c r="C4382" s="3"/>
    </row>
    <row r="4383" ht="12.75">
      <c r="C4383" s="3"/>
    </row>
    <row r="4384" ht="12.75">
      <c r="C4384" s="3"/>
    </row>
    <row r="4385" ht="12.75">
      <c r="C4385" s="3"/>
    </row>
    <row r="4386" ht="12.75">
      <c r="C4386" s="3"/>
    </row>
    <row r="4387" ht="12.75">
      <c r="C4387" s="3"/>
    </row>
    <row r="4388" ht="12.75">
      <c r="C4388" s="3"/>
    </row>
    <row r="4389" ht="12.75">
      <c r="C4389" s="3"/>
    </row>
    <row r="4390" ht="12.75">
      <c r="C4390" s="3"/>
    </row>
    <row r="4391" ht="12.75">
      <c r="C4391" s="3"/>
    </row>
    <row r="4392" ht="12.75">
      <c r="C4392" s="3"/>
    </row>
    <row r="4393" ht="12.75">
      <c r="C4393" s="3"/>
    </row>
    <row r="4394" ht="12.75">
      <c r="C4394" s="3"/>
    </row>
    <row r="4395" ht="12.75">
      <c r="C4395" s="3"/>
    </row>
    <row r="4396" ht="12.75">
      <c r="C4396" s="3"/>
    </row>
    <row r="4397" ht="12.75">
      <c r="C4397" s="3"/>
    </row>
    <row r="4398" ht="12.75">
      <c r="C4398" s="3"/>
    </row>
    <row r="4399" ht="12.75">
      <c r="C4399" s="3"/>
    </row>
    <row r="4400" ht="12.75">
      <c r="C4400" s="3"/>
    </row>
    <row r="4401" ht="12.75">
      <c r="C4401" s="3"/>
    </row>
    <row r="4402" ht="12.75">
      <c r="C4402" s="3"/>
    </row>
    <row r="4403" ht="12.75">
      <c r="C4403" s="3"/>
    </row>
    <row r="4404" ht="12.75">
      <c r="C4404" s="3"/>
    </row>
    <row r="4405" ht="12.75">
      <c r="C4405" s="3"/>
    </row>
    <row r="4406" ht="12.75">
      <c r="C4406" s="3"/>
    </row>
    <row r="4407" ht="12.75">
      <c r="C4407" s="3"/>
    </row>
    <row r="4408" ht="12.75">
      <c r="C4408" s="3"/>
    </row>
    <row r="4409" ht="12.75">
      <c r="C4409" s="3"/>
    </row>
    <row r="4410" ht="12.75">
      <c r="C4410" s="3"/>
    </row>
    <row r="4411" ht="12.75">
      <c r="C4411" s="3"/>
    </row>
    <row r="4412" ht="12.75">
      <c r="C4412" s="3"/>
    </row>
    <row r="4413" ht="12.75">
      <c r="C4413" s="3"/>
    </row>
    <row r="4414" ht="12.75">
      <c r="C4414" s="3"/>
    </row>
    <row r="4415" ht="12.75">
      <c r="C4415" s="3"/>
    </row>
    <row r="4416" ht="12.75">
      <c r="C4416" s="3"/>
    </row>
    <row r="4417" ht="12.75">
      <c r="C4417" s="3"/>
    </row>
    <row r="4418" ht="12.75">
      <c r="C4418" s="3"/>
    </row>
    <row r="4419" ht="12.75">
      <c r="C4419" s="3"/>
    </row>
    <row r="4420" ht="12.75">
      <c r="C4420" s="3"/>
    </row>
    <row r="4421" ht="12.75">
      <c r="C4421" s="3"/>
    </row>
    <row r="4422" ht="12.75">
      <c r="C4422" s="3"/>
    </row>
    <row r="4423" ht="12.75">
      <c r="C4423" s="3"/>
    </row>
    <row r="4424" ht="12.75">
      <c r="C4424" s="3"/>
    </row>
    <row r="4425" ht="12.75">
      <c r="C4425" s="3"/>
    </row>
    <row r="4426" ht="12.75">
      <c r="C4426" s="3"/>
    </row>
    <row r="4427" ht="12.75">
      <c r="C4427" s="3"/>
    </row>
    <row r="4428" ht="12.75">
      <c r="C4428" s="3"/>
    </row>
    <row r="4429" ht="12.75">
      <c r="C4429" s="3"/>
    </row>
    <row r="4430" ht="12.75">
      <c r="C4430" s="3"/>
    </row>
    <row r="4431" ht="12.75">
      <c r="C4431" s="3"/>
    </row>
    <row r="4432" ht="12.75">
      <c r="C4432" s="3"/>
    </row>
    <row r="4433" ht="12.75">
      <c r="C4433" s="3"/>
    </row>
    <row r="4434" ht="12.75">
      <c r="C4434" s="3"/>
    </row>
    <row r="4435" ht="12.75">
      <c r="C4435" s="3"/>
    </row>
    <row r="4436" ht="12.75">
      <c r="C4436" s="3"/>
    </row>
    <row r="4437" ht="12.75">
      <c r="C4437" s="3"/>
    </row>
    <row r="4438" ht="12.75">
      <c r="C4438" s="3"/>
    </row>
    <row r="4439" ht="12.75">
      <c r="C4439" s="3"/>
    </row>
    <row r="4440" ht="12.75">
      <c r="C4440" s="3"/>
    </row>
    <row r="4441" ht="12.75">
      <c r="C4441" s="3"/>
    </row>
    <row r="4442" ht="12.75">
      <c r="C4442" s="3"/>
    </row>
    <row r="4443" ht="12.75">
      <c r="C4443" s="3"/>
    </row>
    <row r="4444" ht="12.75">
      <c r="C4444" s="3"/>
    </row>
    <row r="4445" ht="12.75">
      <c r="C4445" s="3"/>
    </row>
    <row r="4446" ht="12.75">
      <c r="C4446" s="3"/>
    </row>
    <row r="4447" ht="12.75">
      <c r="C4447" s="3"/>
    </row>
    <row r="4448" ht="12.75">
      <c r="C4448" s="3"/>
    </row>
    <row r="4449" ht="12.75">
      <c r="C4449" s="3"/>
    </row>
    <row r="4450" ht="12.75">
      <c r="C4450" s="3"/>
    </row>
    <row r="4451" ht="12.75">
      <c r="C4451" s="3"/>
    </row>
    <row r="4452" ht="12.75">
      <c r="C4452" s="3"/>
    </row>
    <row r="4453" ht="12.75">
      <c r="C4453" s="3"/>
    </row>
    <row r="4454" ht="12.75">
      <c r="C4454" s="3"/>
    </row>
    <row r="4455" ht="12.75">
      <c r="C4455" s="3"/>
    </row>
    <row r="4456" ht="12.75">
      <c r="C4456" s="3"/>
    </row>
    <row r="4457" ht="12.75">
      <c r="C4457" s="3"/>
    </row>
    <row r="4458" ht="12.75">
      <c r="C4458" s="3"/>
    </row>
    <row r="4459" ht="12.75">
      <c r="C4459" s="3"/>
    </row>
    <row r="4460" ht="12.75">
      <c r="C4460" s="3"/>
    </row>
    <row r="4461" ht="12.75">
      <c r="C4461" s="3"/>
    </row>
    <row r="4462" ht="12.75">
      <c r="C4462" s="3"/>
    </row>
    <row r="4463" ht="12.75">
      <c r="C4463" s="3"/>
    </row>
    <row r="4464" ht="12.75">
      <c r="C4464" s="3"/>
    </row>
    <row r="4465" ht="12.75">
      <c r="C4465" s="3"/>
    </row>
    <row r="4466" ht="12.75">
      <c r="C4466" s="3"/>
    </row>
    <row r="4467" ht="12.75">
      <c r="C4467" s="3"/>
    </row>
    <row r="4468" ht="12.75">
      <c r="C4468" s="3"/>
    </row>
    <row r="4469" ht="12.75">
      <c r="C4469" s="3"/>
    </row>
    <row r="4470" ht="12.75">
      <c r="C4470" s="3"/>
    </row>
    <row r="4471" ht="12.75">
      <c r="C4471" s="3"/>
    </row>
    <row r="4472" ht="12.75">
      <c r="C4472" s="3"/>
    </row>
    <row r="4473" ht="12.75">
      <c r="C4473" s="3"/>
    </row>
    <row r="4474" ht="12.75">
      <c r="C4474" s="3"/>
    </row>
    <row r="4475" ht="12.75">
      <c r="C4475" s="3"/>
    </row>
    <row r="4476" ht="12.75">
      <c r="C4476" s="3"/>
    </row>
    <row r="4477" ht="12.75">
      <c r="C4477" s="3"/>
    </row>
    <row r="4478" ht="12.75">
      <c r="C4478" s="3"/>
    </row>
    <row r="4479" ht="12.75">
      <c r="C4479" s="3"/>
    </row>
    <row r="4480" ht="12.75">
      <c r="C4480" s="3"/>
    </row>
    <row r="4481" ht="12.75">
      <c r="C4481" s="3"/>
    </row>
    <row r="4482" ht="12.75">
      <c r="C4482" s="3"/>
    </row>
    <row r="4483" ht="12.75">
      <c r="C4483" s="3"/>
    </row>
    <row r="4484" ht="12.75">
      <c r="C4484" s="3"/>
    </row>
    <row r="4485" ht="12.75">
      <c r="C4485" s="3"/>
    </row>
    <row r="4486" ht="12.75">
      <c r="C4486" s="3"/>
    </row>
    <row r="4487" ht="12.75">
      <c r="C4487" s="3"/>
    </row>
    <row r="4488" ht="12.75">
      <c r="C4488" s="3"/>
    </row>
    <row r="4489" ht="12.75">
      <c r="C4489" s="3"/>
    </row>
    <row r="4490" ht="12.75">
      <c r="C4490" s="3"/>
    </row>
    <row r="4491" ht="12.75">
      <c r="C4491" s="3"/>
    </row>
    <row r="4492" ht="12.75">
      <c r="C4492" s="3"/>
    </row>
    <row r="4493" ht="12.75">
      <c r="C4493" s="3"/>
    </row>
    <row r="4494" ht="12.75">
      <c r="C4494" s="3"/>
    </row>
    <row r="4495" ht="12.75">
      <c r="C4495" s="3"/>
    </row>
    <row r="4496" ht="12.75">
      <c r="C4496" s="3"/>
    </row>
    <row r="4497" ht="12.75">
      <c r="C4497" s="3"/>
    </row>
    <row r="4498" ht="12.75">
      <c r="C4498" s="3"/>
    </row>
    <row r="4499" ht="12.75">
      <c r="C4499" s="3"/>
    </row>
    <row r="4500" ht="12.75">
      <c r="C4500" s="3"/>
    </row>
    <row r="4501" ht="12.75">
      <c r="C4501" s="3"/>
    </row>
    <row r="4502" ht="12.75">
      <c r="C4502" s="3"/>
    </row>
    <row r="4503" ht="12.75">
      <c r="C4503" s="3"/>
    </row>
    <row r="4504" ht="12.75">
      <c r="C4504" s="3"/>
    </row>
    <row r="4505" ht="12.75">
      <c r="C4505" s="3"/>
    </row>
    <row r="4506" ht="12.75">
      <c r="C4506" s="3"/>
    </row>
    <row r="4507" ht="12.75">
      <c r="C4507" s="3"/>
    </row>
    <row r="4508" ht="12.75">
      <c r="C4508" s="3"/>
    </row>
    <row r="4509" ht="12.75">
      <c r="C4509" s="3"/>
    </row>
    <row r="4510" ht="12.75">
      <c r="C4510" s="3"/>
    </row>
    <row r="4511" ht="12.75">
      <c r="C4511" s="3"/>
    </row>
    <row r="4512" ht="12.75">
      <c r="C4512" s="3"/>
    </row>
    <row r="4513" ht="12.75">
      <c r="C4513" s="3"/>
    </row>
    <row r="4514" ht="12.75">
      <c r="C4514" s="3"/>
    </row>
    <row r="4515" ht="12.75">
      <c r="C4515" s="3"/>
    </row>
    <row r="4516" ht="12.75">
      <c r="C4516" s="3"/>
    </row>
    <row r="4517" ht="12.75">
      <c r="C4517" s="3"/>
    </row>
    <row r="4518" ht="12.75">
      <c r="C4518" s="3"/>
    </row>
    <row r="4519" ht="12.75">
      <c r="C4519" s="3"/>
    </row>
    <row r="4520" ht="12.75">
      <c r="C4520" s="3"/>
    </row>
    <row r="4521" ht="12.75">
      <c r="C4521" s="3"/>
    </row>
    <row r="4522" ht="12.75">
      <c r="C4522" s="3"/>
    </row>
    <row r="4523" ht="12.75">
      <c r="C4523" s="3"/>
    </row>
    <row r="4524" ht="12.75">
      <c r="C4524" s="3"/>
    </row>
    <row r="4525" ht="12.75">
      <c r="C4525" s="3"/>
    </row>
    <row r="4526" ht="12.75">
      <c r="C4526" s="3"/>
    </row>
    <row r="4527" ht="12.75">
      <c r="C4527" s="3"/>
    </row>
    <row r="4528" ht="12.75">
      <c r="C4528" s="3"/>
    </row>
    <row r="4529" ht="12.75">
      <c r="C4529" s="3"/>
    </row>
    <row r="4530" ht="12.75">
      <c r="C4530" s="3"/>
    </row>
    <row r="4531" ht="12.75">
      <c r="C4531" s="3"/>
    </row>
    <row r="4532" ht="12.75">
      <c r="C4532" s="3"/>
    </row>
    <row r="4533" ht="12.75">
      <c r="C4533" s="3"/>
    </row>
    <row r="4534" ht="12.75">
      <c r="C4534" s="3"/>
    </row>
    <row r="4535" ht="12.75">
      <c r="C4535" s="3"/>
    </row>
    <row r="4536" ht="12.75">
      <c r="C4536" s="3"/>
    </row>
    <row r="4537" ht="12.75">
      <c r="C4537" s="3"/>
    </row>
    <row r="4538" ht="12.75">
      <c r="C4538" s="3"/>
    </row>
    <row r="4539" ht="12.75">
      <c r="C4539" s="3"/>
    </row>
    <row r="4540" ht="12.75">
      <c r="C4540" s="3"/>
    </row>
    <row r="4541" ht="12.75">
      <c r="C4541" s="3"/>
    </row>
    <row r="4542" ht="12.75">
      <c r="C4542" s="3"/>
    </row>
    <row r="4543" ht="12.75">
      <c r="C4543" s="3"/>
    </row>
    <row r="4544" ht="12.75">
      <c r="C4544" s="3"/>
    </row>
    <row r="4545" ht="12.75">
      <c r="C4545" s="3"/>
    </row>
    <row r="4546" ht="12.75">
      <c r="C4546" s="3"/>
    </row>
    <row r="4547" ht="12.75">
      <c r="C4547" s="3"/>
    </row>
    <row r="4548" ht="12.75">
      <c r="C4548" s="3"/>
    </row>
    <row r="4549" ht="12.75">
      <c r="C4549" s="3"/>
    </row>
    <row r="4550" ht="12.75">
      <c r="C4550" s="3"/>
    </row>
    <row r="4551" ht="12.75">
      <c r="C4551" s="3"/>
    </row>
    <row r="4552" ht="12.75">
      <c r="C4552" s="3"/>
    </row>
    <row r="4553" ht="12.75">
      <c r="C4553" s="3"/>
    </row>
    <row r="4554" ht="12.75">
      <c r="C4554" s="3"/>
    </row>
    <row r="4555" ht="12.75">
      <c r="C4555" s="3"/>
    </row>
    <row r="4556" ht="12.75">
      <c r="C4556" s="3"/>
    </row>
    <row r="4557" ht="12.75">
      <c r="C4557" s="3"/>
    </row>
    <row r="4558" ht="12.75">
      <c r="C4558" s="3"/>
    </row>
    <row r="4559" ht="12.75">
      <c r="C4559" s="3"/>
    </row>
    <row r="4560" ht="12.75">
      <c r="C4560" s="3"/>
    </row>
    <row r="4561" ht="12.75">
      <c r="C4561" s="3"/>
    </row>
    <row r="4562" ht="12.75">
      <c r="C4562" s="3"/>
    </row>
    <row r="4563" ht="12.75">
      <c r="C4563" s="3"/>
    </row>
    <row r="4564" ht="12.75">
      <c r="C4564" s="3"/>
    </row>
    <row r="4565" ht="12.75">
      <c r="C4565" s="3"/>
    </row>
    <row r="4566" ht="12.75">
      <c r="C4566" s="3"/>
    </row>
    <row r="4567" ht="12.75">
      <c r="C4567" s="3"/>
    </row>
    <row r="4568" ht="12.75">
      <c r="C4568" s="3"/>
    </row>
    <row r="4569" ht="12.75">
      <c r="C4569" s="3"/>
    </row>
    <row r="4570" ht="12.75">
      <c r="C4570" s="3"/>
    </row>
    <row r="4571" ht="12.75">
      <c r="C4571" s="3"/>
    </row>
    <row r="4572" ht="12.75">
      <c r="C4572" s="3"/>
    </row>
    <row r="4573" ht="12.75">
      <c r="C4573" s="3"/>
    </row>
    <row r="4574" ht="12.75">
      <c r="C4574" s="3"/>
    </row>
    <row r="4575" ht="12.75">
      <c r="C4575" s="3"/>
    </row>
    <row r="4576" ht="12.75">
      <c r="C4576" s="3"/>
    </row>
    <row r="4577" ht="12.75">
      <c r="C4577" s="3"/>
    </row>
    <row r="4578" ht="12.75">
      <c r="C4578" s="3"/>
    </row>
    <row r="4579" ht="12.75">
      <c r="C4579" s="3"/>
    </row>
    <row r="4580" ht="12.75">
      <c r="C4580" s="3"/>
    </row>
    <row r="4581" ht="12.75">
      <c r="C4581" s="3"/>
    </row>
    <row r="4582" ht="12.75">
      <c r="C4582" s="3"/>
    </row>
    <row r="4583" ht="12.75">
      <c r="C4583" s="3"/>
    </row>
    <row r="4584" ht="12.75">
      <c r="C4584" s="3"/>
    </row>
    <row r="4585" ht="12.75">
      <c r="C4585" s="3"/>
    </row>
    <row r="4586" ht="12.75">
      <c r="C4586" s="3"/>
    </row>
    <row r="4587" ht="12.75">
      <c r="C4587" s="3"/>
    </row>
    <row r="4588" ht="12.75">
      <c r="C4588" s="3"/>
    </row>
    <row r="4589" ht="12.75">
      <c r="C4589" s="3"/>
    </row>
    <row r="4590" ht="12.75">
      <c r="C4590" s="3"/>
    </row>
    <row r="4591" ht="12.75">
      <c r="C4591" s="3"/>
    </row>
    <row r="4592" ht="12.75">
      <c r="C4592" s="3"/>
    </row>
    <row r="4593" ht="12.75">
      <c r="C4593" s="3"/>
    </row>
    <row r="4594" ht="12.75">
      <c r="C4594" s="3"/>
    </row>
    <row r="4595" ht="12.75">
      <c r="C4595" s="3"/>
    </row>
    <row r="4596" ht="12.75">
      <c r="C4596" s="3"/>
    </row>
    <row r="4597" ht="12.75">
      <c r="C4597" s="3"/>
    </row>
    <row r="4598" ht="12.75">
      <c r="C4598" s="3"/>
    </row>
    <row r="4599" ht="12.75">
      <c r="C4599" s="3"/>
    </row>
    <row r="4600" ht="12.75">
      <c r="C4600" s="3"/>
    </row>
    <row r="4601" ht="12.75">
      <c r="C4601" s="3"/>
    </row>
    <row r="4602" ht="12.75">
      <c r="C4602" s="3"/>
    </row>
    <row r="4603" ht="12.75">
      <c r="C4603" s="3"/>
    </row>
    <row r="4604" ht="12.75">
      <c r="C4604" s="3"/>
    </row>
    <row r="4605" ht="12.75">
      <c r="C4605" s="3"/>
    </row>
    <row r="4606" ht="12.75">
      <c r="C4606" s="3"/>
    </row>
    <row r="4607" ht="12.75">
      <c r="C4607" s="3"/>
    </row>
    <row r="4608" ht="12.75">
      <c r="C4608" s="3"/>
    </row>
    <row r="4609" ht="12.75">
      <c r="C4609" s="3"/>
    </row>
    <row r="4610" ht="12.75">
      <c r="C4610" s="3"/>
    </row>
    <row r="4611" ht="12.75">
      <c r="C4611" s="3"/>
    </row>
    <row r="4612" ht="12.75">
      <c r="C4612" s="3"/>
    </row>
    <row r="4613" ht="12.75">
      <c r="C4613" s="3"/>
    </row>
    <row r="4614" ht="12.75">
      <c r="C4614" s="3"/>
    </row>
    <row r="4615" ht="12.75">
      <c r="C4615" s="3"/>
    </row>
    <row r="4616" ht="12.75">
      <c r="C4616" s="3"/>
    </row>
    <row r="4617" ht="12.75">
      <c r="C4617" s="3"/>
    </row>
    <row r="4618" ht="12.75">
      <c r="C4618" s="3"/>
    </row>
    <row r="4619" ht="12.75">
      <c r="C4619" s="3"/>
    </row>
    <row r="4620" ht="12.75">
      <c r="C4620" s="3"/>
    </row>
    <row r="4621" ht="12.75">
      <c r="C4621" s="3"/>
    </row>
    <row r="4622" ht="12.75">
      <c r="C4622" s="3"/>
    </row>
    <row r="4623" ht="12.75">
      <c r="C4623" s="3"/>
    </row>
    <row r="4624" ht="12.75">
      <c r="C4624" s="3"/>
    </row>
    <row r="4625" ht="12.75">
      <c r="C4625" s="3"/>
    </row>
    <row r="4626" ht="12.75">
      <c r="C4626" s="3"/>
    </row>
    <row r="4627" ht="12.75">
      <c r="C4627" s="3"/>
    </row>
    <row r="4628" ht="12.75">
      <c r="C4628" s="3"/>
    </row>
    <row r="4629" ht="12.75">
      <c r="C4629" s="3"/>
    </row>
    <row r="4630" ht="12.75">
      <c r="C4630" s="3"/>
    </row>
    <row r="4631" ht="12.75">
      <c r="C4631" s="3"/>
    </row>
    <row r="4632" ht="12.75">
      <c r="C4632" s="3"/>
    </row>
    <row r="4633" ht="12.75">
      <c r="C4633" s="3"/>
    </row>
    <row r="4634" ht="12.75">
      <c r="C4634" s="3"/>
    </row>
    <row r="4635" ht="12.75">
      <c r="C4635" s="3"/>
    </row>
    <row r="4636" ht="12.75">
      <c r="C4636" s="3"/>
    </row>
    <row r="4637" ht="12.75">
      <c r="C4637" s="3"/>
    </row>
    <row r="4638" ht="12.75">
      <c r="C4638" s="3"/>
    </row>
    <row r="4639" ht="12.75">
      <c r="C4639" s="3"/>
    </row>
    <row r="4640" ht="12.75">
      <c r="C4640" s="3"/>
    </row>
    <row r="4641" ht="12.75">
      <c r="C4641" s="3"/>
    </row>
    <row r="4642" ht="12.75">
      <c r="C4642" s="3"/>
    </row>
    <row r="4643" ht="12.75">
      <c r="C4643" s="3"/>
    </row>
    <row r="4644" ht="12.75">
      <c r="C4644" s="3"/>
    </row>
    <row r="4645" ht="12.75">
      <c r="C4645" s="3"/>
    </row>
    <row r="4646" ht="12.75">
      <c r="C4646" s="3"/>
    </row>
    <row r="4647" ht="12.75">
      <c r="C4647" s="3"/>
    </row>
    <row r="4648" ht="12.75">
      <c r="C4648" s="3"/>
    </row>
    <row r="4649" ht="12.75">
      <c r="C4649" s="3"/>
    </row>
    <row r="4650" ht="12.75">
      <c r="C4650" s="3"/>
    </row>
    <row r="4651" ht="12.75">
      <c r="C4651" s="3"/>
    </row>
    <row r="4652" ht="12.75">
      <c r="C4652" s="3"/>
    </row>
    <row r="4653" ht="12.75">
      <c r="C4653" s="3"/>
    </row>
    <row r="4654" ht="12.75">
      <c r="C4654" s="3"/>
    </row>
    <row r="4655" ht="12.75">
      <c r="C4655" s="3"/>
    </row>
    <row r="4656" ht="12.75">
      <c r="C4656" s="3"/>
    </row>
    <row r="4657" ht="12.75">
      <c r="C4657" s="3"/>
    </row>
    <row r="4658" ht="12.75">
      <c r="C4658" s="3"/>
    </row>
    <row r="4659" ht="12.75">
      <c r="C4659" s="3"/>
    </row>
    <row r="4660" ht="12.75">
      <c r="C4660" s="3"/>
    </row>
    <row r="4661" ht="12.75">
      <c r="C4661" s="3"/>
    </row>
    <row r="4662" ht="12.75">
      <c r="C4662" s="3"/>
    </row>
    <row r="4663" ht="12.75">
      <c r="C4663" s="3"/>
    </row>
    <row r="4664" ht="12.75">
      <c r="C4664" s="3"/>
    </row>
    <row r="4665" ht="12.75">
      <c r="C4665" s="3"/>
    </row>
    <row r="4666" ht="12.75">
      <c r="C4666" s="3"/>
    </row>
    <row r="4667" ht="12.75">
      <c r="C4667" s="3"/>
    </row>
    <row r="4668" ht="12.75">
      <c r="C4668" s="3"/>
    </row>
    <row r="4669" ht="12.75">
      <c r="C4669" s="3"/>
    </row>
    <row r="4670" ht="12.75">
      <c r="C4670" s="3"/>
    </row>
    <row r="4671" ht="12.75">
      <c r="C4671" s="3"/>
    </row>
    <row r="4672" ht="12.75">
      <c r="C4672" s="3"/>
    </row>
    <row r="4673" ht="12.75">
      <c r="C4673" s="3"/>
    </row>
    <row r="4674" ht="12.75">
      <c r="C4674" s="3"/>
    </row>
    <row r="4675" ht="12.75">
      <c r="C4675" s="3"/>
    </row>
    <row r="4676" ht="12.75">
      <c r="C4676" s="3"/>
    </row>
    <row r="4677" ht="12.75">
      <c r="C4677" s="3"/>
    </row>
    <row r="4678" ht="12.75">
      <c r="C4678" s="3"/>
    </row>
    <row r="4679" ht="12.75">
      <c r="C4679" s="3"/>
    </row>
    <row r="4680" ht="12.75">
      <c r="C4680" s="3"/>
    </row>
    <row r="4681" ht="12.75">
      <c r="C4681" s="3"/>
    </row>
    <row r="4682" ht="12.75">
      <c r="C4682" s="3"/>
    </row>
    <row r="4683" ht="12.75">
      <c r="C4683" s="3"/>
    </row>
    <row r="4684" ht="12.75">
      <c r="C4684" s="3"/>
    </row>
    <row r="4685" ht="12.75">
      <c r="C4685" s="3"/>
    </row>
    <row r="4686" ht="12.75">
      <c r="C4686" s="3"/>
    </row>
    <row r="4687" ht="12.75">
      <c r="C4687" s="3"/>
    </row>
    <row r="4688" ht="12.75">
      <c r="C4688" s="3"/>
    </row>
    <row r="4689" ht="12.75">
      <c r="C4689" s="3"/>
    </row>
    <row r="4690" ht="12.75">
      <c r="C4690" s="3"/>
    </row>
    <row r="4691" ht="12.75">
      <c r="C4691" s="3"/>
    </row>
    <row r="4692" ht="12.75">
      <c r="C4692" s="3"/>
    </row>
    <row r="4693" ht="12.75">
      <c r="C4693" s="3"/>
    </row>
    <row r="4694" ht="12.75">
      <c r="C4694" s="3"/>
    </row>
    <row r="4695" ht="12.75">
      <c r="C4695" s="3"/>
    </row>
    <row r="4696" ht="12.75">
      <c r="C4696" s="3"/>
    </row>
    <row r="4697" ht="12.75">
      <c r="C4697" s="3"/>
    </row>
    <row r="4698" ht="12.75">
      <c r="C4698" s="3"/>
    </row>
    <row r="4699" ht="12.75">
      <c r="C4699" s="3"/>
    </row>
    <row r="4700" ht="12.75">
      <c r="C4700" s="3"/>
    </row>
    <row r="4701" ht="12.75">
      <c r="C4701" s="3"/>
    </row>
    <row r="4702" ht="12.75">
      <c r="C4702" s="3"/>
    </row>
    <row r="4703" ht="12.75">
      <c r="C4703" s="3"/>
    </row>
    <row r="4704" ht="12.75">
      <c r="C4704" s="3"/>
    </row>
    <row r="4705" ht="12.75">
      <c r="C4705" s="3"/>
    </row>
    <row r="4706" ht="12.75">
      <c r="C4706" s="3"/>
    </row>
    <row r="4707" ht="12.75">
      <c r="C4707" s="3"/>
    </row>
    <row r="4708" ht="12.75">
      <c r="C4708" s="3"/>
    </row>
    <row r="4709" ht="12.75">
      <c r="C4709" s="3"/>
    </row>
    <row r="4710" ht="12.75">
      <c r="C4710" s="3"/>
    </row>
    <row r="4711" ht="12.75">
      <c r="C4711" s="3"/>
    </row>
    <row r="4712" ht="12.75">
      <c r="C4712" s="3"/>
    </row>
    <row r="4713" ht="12.75">
      <c r="C4713" s="3"/>
    </row>
    <row r="4714" ht="12.75">
      <c r="C4714" s="3"/>
    </row>
    <row r="4715" ht="12.75">
      <c r="C4715" s="3"/>
    </row>
    <row r="4716" ht="12.75">
      <c r="C4716" s="3"/>
    </row>
    <row r="4717" ht="12.75">
      <c r="C4717" s="3"/>
    </row>
    <row r="4718" ht="12.75">
      <c r="C4718" s="3"/>
    </row>
    <row r="4719" ht="12.75">
      <c r="C4719" s="3"/>
    </row>
    <row r="4720" ht="12.75">
      <c r="C4720" s="3"/>
    </row>
    <row r="4721" ht="12.75">
      <c r="C4721" s="3"/>
    </row>
    <row r="4722" ht="12.75">
      <c r="C4722" s="3"/>
    </row>
    <row r="4723" ht="12.75">
      <c r="C4723" s="3"/>
    </row>
    <row r="4724" ht="12.75">
      <c r="C4724" s="3"/>
    </row>
    <row r="4725" ht="12.75">
      <c r="C4725" s="3"/>
    </row>
    <row r="4726" ht="12.75">
      <c r="C4726" s="3"/>
    </row>
    <row r="4727" ht="12.75">
      <c r="C4727" s="3"/>
    </row>
    <row r="4728" ht="12.75">
      <c r="C4728" s="3"/>
    </row>
    <row r="4729" ht="12.75">
      <c r="C4729" s="3"/>
    </row>
    <row r="4730" ht="12.75">
      <c r="C4730" s="3"/>
    </row>
    <row r="4731" ht="12.75">
      <c r="C4731" s="3"/>
    </row>
    <row r="4732" ht="12.75">
      <c r="C4732" s="3"/>
    </row>
    <row r="4733" ht="12.75">
      <c r="C4733" s="3"/>
    </row>
    <row r="4734" ht="12.75">
      <c r="C4734" s="3"/>
    </row>
    <row r="4735" ht="12.75">
      <c r="C4735" s="3"/>
    </row>
    <row r="4736" ht="12.75">
      <c r="C4736" s="3"/>
    </row>
    <row r="4737" ht="12.75">
      <c r="C4737" s="3"/>
    </row>
    <row r="4738" ht="12.75">
      <c r="C4738" s="3"/>
    </row>
    <row r="4739" ht="12.75">
      <c r="C4739" s="3"/>
    </row>
    <row r="4740" ht="12.75">
      <c r="C4740" s="3"/>
    </row>
    <row r="4741" ht="12.75">
      <c r="C4741" s="3"/>
    </row>
    <row r="4742" ht="12.75">
      <c r="C4742" s="3"/>
    </row>
    <row r="4743" ht="12.75">
      <c r="C4743" s="3"/>
    </row>
    <row r="4744" ht="12.75">
      <c r="C4744" s="3"/>
    </row>
    <row r="4745" ht="12.75">
      <c r="C4745" s="3"/>
    </row>
    <row r="4746" ht="12.75">
      <c r="C4746" s="3"/>
    </row>
    <row r="4747" ht="12.75">
      <c r="C4747" s="3"/>
    </row>
    <row r="4748" ht="12.75">
      <c r="C4748" s="3"/>
    </row>
    <row r="4749" ht="12.75">
      <c r="C4749" s="3"/>
    </row>
    <row r="4750" ht="12.75">
      <c r="C4750" s="3"/>
    </row>
    <row r="4751" ht="12.75">
      <c r="C4751" s="3"/>
    </row>
    <row r="4752" ht="12.75">
      <c r="C4752" s="3"/>
    </row>
    <row r="4753" ht="12.75">
      <c r="C4753" s="3"/>
    </row>
    <row r="4754" ht="12.75">
      <c r="C4754" s="3"/>
    </row>
    <row r="4755" ht="12.75">
      <c r="C4755" s="3"/>
    </row>
    <row r="4756" ht="12.75">
      <c r="C4756" s="3"/>
    </row>
    <row r="4757" ht="12.75">
      <c r="C4757" s="3"/>
    </row>
    <row r="4758" ht="12.75">
      <c r="C4758" s="3"/>
    </row>
    <row r="4759" ht="12.75">
      <c r="C4759" s="3"/>
    </row>
    <row r="4760" ht="12.75">
      <c r="C4760" s="3"/>
    </row>
    <row r="4761" ht="12.75">
      <c r="C4761" s="3"/>
    </row>
    <row r="4762" ht="12.75">
      <c r="C4762" s="3"/>
    </row>
    <row r="4763" ht="12.75">
      <c r="C4763" s="3"/>
    </row>
    <row r="4764" ht="12.75">
      <c r="C4764" s="3"/>
    </row>
    <row r="4765" ht="12.75">
      <c r="C4765" s="3"/>
    </row>
    <row r="4766" ht="12.75">
      <c r="C4766" s="3"/>
    </row>
    <row r="4767" ht="12.75">
      <c r="C4767" s="3"/>
    </row>
    <row r="4768" ht="12.75">
      <c r="C4768" s="3"/>
    </row>
    <row r="4769" ht="12.75">
      <c r="C4769" s="3"/>
    </row>
    <row r="4770" ht="12.75">
      <c r="C4770" s="3"/>
    </row>
    <row r="4771" ht="12.75">
      <c r="C4771" s="3"/>
    </row>
    <row r="4772" ht="12.75">
      <c r="C4772" s="3"/>
    </row>
    <row r="4773" ht="12.75">
      <c r="C4773" s="3"/>
    </row>
    <row r="4774" ht="12.75">
      <c r="C4774" s="3"/>
    </row>
    <row r="4775" ht="12.75">
      <c r="C4775" s="3"/>
    </row>
    <row r="4776" ht="12.75">
      <c r="C4776" s="3"/>
    </row>
    <row r="4777" ht="12.75">
      <c r="C4777" s="3"/>
    </row>
    <row r="4778" ht="12.75">
      <c r="C4778" s="3"/>
    </row>
    <row r="4779" ht="12.75">
      <c r="C4779" s="3"/>
    </row>
    <row r="4780" ht="12.75">
      <c r="C4780" s="3"/>
    </row>
    <row r="4781" ht="12.75">
      <c r="C4781" s="3"/>
    </row>
    <row r="4782" ht="12.75">
      <c r="C4782" s="3"/>
    </row>
    <row r="4783" ht="12.75">
      <c r="C4783" s="3"/>
    </row>
    <row r="4784" ht="12.75">
      <c r="C4784" s="3"/>
    </row>
    <row r="4785" ht="12.75">
      <c r="C4785" s="3"/>
    </row>
    <row r="4786" ht="12.75">
      <c r="C4786" s="3"/>
    </row>
    <row r="4787" ht="12.75">
      <c r="C4787" s="3"/>
    </row>
    <row r="4788" ht="12.75">
      <c r="C4788" s="3"/>
    </row>
    <row r="4789" ht="12.75">
      <c r="C4789" s="3"/>
    </row>
    <row r="4790" ht="12.75">
      <c r="C4790" s="3"/>
    </row>
    <row r="4791" ht="12.75">
      <c r="C4791" s="3"/>
    </row>
    <row r="4792" ht="12.75">
      <c r="C4792" s="3"/>
    </row>
    <row r="4793" ht="12.75">
      <c r="C4793" s="3"/>
    </row>
    <row r="4794" ht="12.75">
      <c r="C4794" s="3"/>
    </row>
    <row r="4795" ht="12.75">
      <c r="C4795" s="3"/>
    </row>
    <row r="4796" ht="12.75">
      <c r="C4796" s="3"/>
    </row>
    <row r="4797" ht="12.75">
      <c r="C4797" s="3"/>
    </row>
    <row r="4798" ht="12.75">
      <c r="C4798" s="3"/>
    </row>
    <row r="4799" ht="12.75">
      <c r="C4799" s="3"/>
    </row>
    <row r="4800" ht="12.75">
      <c r="C4800" s="3"/>
    </row>
    <row r="4801" ht="12.75">
      <c r="C4801" s="3"/>
    </row>
    <row r="4802" ht="12.75">
      <c r="C4802" s="3"/>
    </row>
    <row r="4803" ht="12.75">
      <c r="C4803" s="3"/>
    </row>
    <row r="4804" ht="12.75">
      <c r="C4804" s="3"/>
    </row>
    <row r="4805" ht="12.75">
      <c r="C4805" s="3"/>
    </row>
    <row r="4806" ht="12.75">
      <c r="C4806" s="3"/>
    </row>
    <row r="4807" ht="12.75">
      <c r="C4807" s="3"/>
    </row>
    <row r="4808" ht="12.75">
      <c r="C4808" s="3"/>
    </row>
    <row r="4809" ht="12.75">
      <c r="C4809" s="3"/>
    </row>
    <row r="4810" ht="12.75">
      <c r="C4810" s="3"/>
    </row>
    <row r="4811" ht="12.75">
      <c r="C4811" s="3"/>
    </row>
    <row r="4812" ht="12.75">
      <c r="C4812" s="3"/>
    </row>
    <row r="4813" ht="12.75">
      <c r="C4813" s="3"/>
    </row>
    <row r="4814" ht="12.75">
      <c r="C4814" s="3"/>
    </row>
    <row r="4815" ht="12.75">
      <c r="C4815" s="3"/>
    </row>
    <row r="4816" ht="12.75">
      <c r="C4816" s="3"/>
    </row>
    <row r="4817" ht="12.75">
      <c r="C4817" s="3"/>
    </row>
    <row r="4818" ht="12.75">
      <c r="C4818" s="3"/>
    </row>
    <row r="4819" ht="12.75">
      <c r="C4819" s="3"/>
    </row>
    <row r="4820" ht="12.75">
      <c r="C4820" s="3"/>
    </row>
    <row r="4821" ht="12.75">
      <c r="C4821" s="3"/>
    </row>
    <row r="4822" ht="12.75">
      <c r="C4822" s="3"/>
    </row>
    <row r="4823" ht="12.75">
      <c r="C4823" s="3"/>
    </row>
    <row r="4824" ht="12.75">
      <c r="C4824" s="3"/>
    </row>
    <row r="4825" ht="12.75">
      <c r="C4825" s="3"/>
    </row>
    <row r="4826" ht="12.75">
      <c r="C4826" s="3"/>
    </row>
    <row r="4827" ht="12.75">
      <c r="C4827" s="3"/>
    </row>
    <row r="4828" ht="12.75">
      <c r="C4828" s="3"/>
    </row>
    <row r="4829" ht="12.75">
      <c r="C4829" s="3"/>
    </row>
    <row r="4830" ht="12.75">
      <c r="C4830" s="3"/>
    </row>
    <row r="4831" ht="12.75">
      <c r="C4831" s="3"/>
    </row>
    <row r="4832" ht="12.75">
      <c r="C4832" s="3"/>
    </row>
    <row r="4833" ht="12.75">
      <c r="C4833" s="3"/>
    </row>
    <row r="4834" ht="12.75">
      <c r="C4834" s="3"/>
    </row>
    <row r="4835" ht="12.75">
      <c r="C4835" s="3"/>
    </row>
    <row r="4836" ht="12.75">
      <c r="C4836" s="3"/>
    </row>
    <row r="4837" ht="12.75">
      <c r="C4837" s="3"/>
    </row>
    <row r="4838" ht="12.75">
      <c r="C4838" s="3"/>
    </row>
    <row r="4839" ht="12.75">
      <c r="C4839" s="3"/>
    </row>
    <row r="4840" ht="12.75">
      <c r="C4840" s="3"/>
    </row>
    <row r="4841" ht="12.75">
      <c r="C4841" s="3"/>
    </row>
    <row r="4842" ht="12.75">
      <c r="C4842" s="3"/>
    </row>
    <row r="4843" ht="12.75">
      <c r="C4843" s="3"/>
    </row>
    <row r="4844" ht="12.75">
      <c r="C4844" s="3"/>
    </row>
    <row r="4845" ht="12.75">
      <c r="C4845" s="3"/>
    </row>
    <row r="4846" ht="12.75">
      <c r="C4846" s="3"/>
    </row>
    <row r="4847" ht="12.75">
      <c r="C4847" s="3"/>
    </row>
    <row r="4848" ht="12.75">
      <c r="C4848" s="3"/>
    </row>
    <row r="4849" ht="12.75">
      <c r="C4849" s="3"/>
    </row>
    <row r="4850" ht="12.75">
      <c r="C4850" s="3"/>
    </row>
    <row r="4851" ht="12.75">
      <c r="C4851" s="3"/>
    </row>
    <row r="4852" ht="12.75">
      <c r="C4852" s="3"/>
    </row>
    <row r="4853" ht="12.75">
      <c r="C4853" s="3"/>
    </row>
    <row r="4854" ht="12.75">
      <c r="C4854" s="3"/>
    </row>
    <row r="4855" ht="12.75">
      <c r="C4855" s="3"/>
    </row>
    <row r="4856" ht="12.75">
      <c r="C4856" s="3"/>
    </row>
    <row r="4857" ht="12.75">
      <c r="C4857" s="3"/>
    </row>
    <row r="4858" ht="12.75">
      <c r="C4858" s="3"/>
    </row>
    <row r="4859" ht="12.75">
      <c r="C4859" s="3"/>
    </row>
    <row r="4860" ht="12.75">
      <c r="C4860" s="3"/>
    </row>
    <row r="4861" ht="12.75">
      <c r="C4861" s="3"/>
    </row>
    <row r="4862" ht="12.75">
      <c r="C4862" s="3"/>
    </row>
    <row r="4863" ht="12.75">
      <c r="C4863" s="3"/>
    </row>
    <row r="4864" ht="12.75">
      <c r="C4864" s="3"/>
    </row>
    <row r="4865" ht="12.75">
      <c r="C4865" s="3"/>
    </row>
    <row r="4866" ht="12.75">
      <c r="C4866" s="3"/>
    </row>
    <row r="4867" ht="12.75">
      <c r="C4867" s="3"/>
    </row>
    <row r="4868" ht="12.75">
      <c r="C4868" s="3"/>
    </row>
    <row r="4869" ht="12.75">
      <c r="C4869" s="3"/>
    </row>
    <row r="4870" ht="12.75">
      <c r="C4870" s="3"/>
    </row>
    <row r="4871" ht="12.75">
      <c r="C4871" s="3"/>
    </row>
    <row r="4872" ht="12.75">
      <c r="C4872" s="3"/>
    </row>
    <row r="4873" ht="12.75">
      <c r="C4873" s="3"/>
    </row>
    <row r="4874" ht="12.75">
      <c r="C4874" s="3"/>
    </row>
    <row r="4875" ht="12.75">
      <c r="C4875" s="3"/>
    </row>
    <row r="4876" ht="12.75">
      <c r="C4876" s="3"/>
    </row>
    <row r="4877" ht="12.75">
      <c r="C4877" s="3"/>
    </row>
    <row r="4878" ht="12.75">
      <c r="C4878" s="3"/>
    </row>
    <row r="4879" ht="12.75">
      <c r="C4879" s="3"/>
    </row>
    <row r="4880" ht="12.75">
      <c r="C4880" s="3"/>
    </row>
    <row r="4881" ht="12.75">
      <c r="C4881" s="3"/>
    </row>
    <row r="4882" ht="12.75">
      <c r="C4882" s="3"/>
    </row>
    <row r="4883" ht="12.75">
      <c r="C4883" s="3"/>
    </row>
    <row r="4884" ht="12.75">
      <c r="C4884" s="3"/>
    </row>
    <row r="4885" ht="12.75">
      <c r="C4885" s="3"/>
    </row>
    <row r="4886" ht="12.75">
      <c r="C4886" s="3"/>
    </row>
    <row r="4887" ht="12.75">
      <c r="C4887" s="3"/>
    </row>
    <row r="4888" ht="12.75">
      <c r="C4888" s="3"/>
    </row>
    <row r="4889" ht="12.75">
      <c r="C4889" s="3"/>
    </row>
    <row r="4890" ht="12.75">
      <c r="C4890" s="3"/>
    </row>
    <row r="4891" ht="12.75">
      <c r="C4891" s="3"/>
    </row>
    <row r="4892" ht="12.75">
      <c r="C4892" s="3"/>
    </row>
    <row r="4893" ht="12.75">
      <c r="C4893" s="3"/>
    </row>
    <row r="4894" ht="12.75">
      <c r="C4894" s="3"/>
    </row>
    <row r="4895" ht="12.75">
      <c r="C4895" s="3"/>
    </row>
    <row r="4896" ht="12.75">
      <c r="C4896" s="3"/>
    </row>
    <row r="4897" ht="12.75">
      <c r="C4897" s="3"/>
    </row>
    <row r="4898" ht="12.75">
      <c r="C4898" s="3"/>
    </row>
    <row r="4899" ht="12.75">
      <c r="C4899" s="3"/>
    </row>
    <row r="4900" ht="12.75">
      <c r="C4900" s="3"/>
    </row>
    <row r="4901" ht="12.75">
      <c r="C4901" s="3"/>
    </row>
    <row r="4902" ht="12.75">
      <c r="C4902" s="3"/>
    </row>
    <row r="4903" ht="12.75">
      <c r="C4903" s="3"/>
    </row>
    <row r="4904" ht="12.75">
      <c r="C4904" s="3"/>
    </row>
    <row r="4905" ht="12.75">
      <c r="C4905" s="3"/>
    </row>
    <row r="4906" ht="12.75">
      <c r="C4906" s="3"/>
    </row>
    <row r="4907" ht="12.75">
      <c r="C4907" s="3"/>
    </row>
    <row r="4908" ht="12.75">
      <c r="C4908" s="3"/>
    </row>
    <row r="4909" ht="12.75">
      <c r="C4909" s="3"/>
    </row>
  </sheetData>
  <mergeCells count="2">
    <mergeCell ref="A2:F2"/>
    <mergeCell ref="A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>&amp;Rspecifikace 4/4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2021-07-09T12:11:55Z</dcterms:created>
  <dcterms:modified xsi:type="dcterms:W3CDTF">2023-04-18T10:34:47Z</dcterms:modified>
  <cp:category/>
  <cp:version/>
  <cp:contentType/>
  <cp:contentStatus/>
</cp:coreProperties>
</file>