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ndr.REDITEL-LENOVO\Documents\IKAP II_rozpočet\VR_blazickova\VR_3\Pokus 3\"/>
    </mc:Choice>
  </mc:AlternateContent>
  <bookViews>
    <workbookView xWindow="0" yWindow="0" windowWidth="28800" windowHeight="12990"/>
  </bookViews>
  <sheets>
    <sheet name="IKAP ICT" sheetId="13" r:id="rId1"/>
  </sheets>
  <calcPr calcId="162913"/>
</workbook>
</file>

<file path=xl/calcChain.xml><?xml version="1.0" encoding="utf-8"?>
<calcChain xmlns="http://schemas.openxmlformats.org/spreadsheetml/2006/main">
  <c r="D6" i="13" l="1"/>
  <c r="I9" i="13" l="1"/>
  <c r="I8" i="13"/>
  <c r="I7" i="13"/>
  <c r="I6" i="13"/>
  <c r="J11" i="13" l="1"/>
  <c r="J6" i="13"/>
  <c r="J7" i="13"/>
  <c r="J8" i="13"/>
  <c r="J9" i="13"/>
  <c r="D8" i="13"/>
  <c r="D9" i="13"/>
  <c r="J12" i="13" l="1"/>
</calcChain>
</file>

<file path=xl/sharedStrings.xml><?xml version="1.0" encoding="utf-8"?>
<sst xmlns="http://schemas.openxmlformats.org/spreadsheetml/2006/main" count="27" uniqueCount="22">
  <si>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</si>
  <si>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</si>
  <si>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</si>
  <si>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</si>
  <si>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</si>
  <si>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</si>
  <si>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</si>
  <si>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</si>
  <si>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číslo partnera a název veřejné zakázky:</t>
  </si>
  <si>
    <r>
      <t xml:space="preserve">Požadavky na samostmívací kukly:                                                              </t>
    </r>
    <r>
      <rPr>
        <sz val="8"/>
        <rFont val="Arial"/>
        <family val="2"/>
        <charset val="238"/>
      </rPr>
      <t>Samostmívací svařovací kukla, ochranná pomůcka pro svařování metodami MIG/MAG CO2, MIG/MAG pulz, TIG DC, AC, TIG pulz DC, TIG pulz AC, MMA (obal.el.), svař.plasmou, řezání plasmou, broušení.
Zorné pole minimálně 95 x 35 mm, počet snímačů min. 2, ochrana před UV/IR zářením 
Zdroj energie - solární článek, vypnutí/zapnutí plně automatické.
Funkce/režimy - Svařování - Broušení (přepínač interní), TIG od ≥10 A
Rychlost stmavení minimálně 0,06 ms
Pracovní teplota rozsah minimálně -10°C až + 55°C</t>
    </r>
  </si>
  <si>
    <t>P_04 Střední průmyslová škola a Vyšší odborná škola, Kladno, Jana Palacha 1840</t>
  </si>
  <si>
    <t>maximální možná cena bez DPH/jednotka</t>
  </si>
  <si>
    <t>jednotková cena bez DPH</t>
  </si>
  <si>
    <t>cena celkem bez DPH</t>
  </si>
  <si>
    <r>
      <t xml:space="preserve">Požadavky na svařovací poloautomat:                                                         </t>
    </r>
    <r>
      <rPr>
        <sz val="8"/>
        <rFont val="Arial"/>
        <family val="2"/>
        <charset val="238"/>
      </rPr>
      <t>ProfeCo2 svářečka pro sváření v ochranné atmosféře MIG-MAG, výkonné chlazení, předfuk, dofuk, dohoření, výlet či přepnout stroj do režimu čtyřtakt, požadavek na vybavení zdroje zpětnovazebním regulátorem, možnost připojení hořáků 3,4 a 5m, napájecí napětí max. 400V, svářecí proud max. do 340 A, posuv drátu min. 4kladka, vybaveno funkcí 2takt/4takt, funkcí spot puls, předfuk/dofuk.</t>
    </r>
  </si>
  <si>
    <r>
      <t xml:space="preserve">Požadavky na plazmovou řezačku:                                                                 </t>
    </r>
    <r>
      <rPr>
        <sz val="8"/>
        <rFont val="Arial"/>
        <family val="2"/>
        <charset val="238"/>
      </rPr>
      <t xml:space="preserve">Plasmová řezačka s kompresorem, řez min. 12mm, vhodná pro plazmové řezání plechů a ocelových dílů, použítí pro řezání uvnitř dílny nebo i venku, v místě krytém proti povětrnostním vlivům, hořák s redukčním ventilem a manometrem, můžnost nastavení a kontroly tlaku vzduchu v ovládacím panelu, rozsah proudu: minimálně 14 - 40 A, maximální výkon: 6.6 kVA. </t>
    </r>
  </si>
  <si>
    <r>
      <t xml:space="preserve">Požadavky na bodovou svářečku:                                                                  </t>
    </r>
    <r>
      <rPr>
        <sz val="8"/>
        <rFont val="Arial"/>
        <family val="2"/>
        <charset val="238"/>
      </rPr>
      <t>Přenosné bodovací kleště pro odporové svařování s vlastním transformátorem a mechanickým ručním ovládáním, napájení 230V, zabudovaný elektronický časovač pro nastavení doby bodování v rozsahu minimálně 0,1 až 1,2s, příkon minimálně 5 kW, tloušťka materiálu maximálně 1+1mm.</t>
    </r>
  </si>
  <si>
    <t>17. Svařovací poloautomat</t>
  </si>
  <si>
    <t>18. Plazmová řezačka</t>
  </si>
  <si>
    <t>19. Bodová svářečka</t>
  </si>
  <si>
    <t>20. Samostmívací kukly</t>
  </si>
  <si>
    <t>Nákup vybavení do strojních dílen - 3. část - část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</si>
</sst>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70C0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2" tint="-0.249977111117893"/>
      </left>
      <right style="thin">
        <color theme="0" tint="-0.499984740745262"/>
      </right>
      <top style="medium">
        <color theme="2" tint="-0.249977111117893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2" tint="-0.249977111117893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2" tint="-0.249977111117893"/>
      </right>
      <top style="medium">
        <color theme="2" tint="-0.249977111117893"/>
      </top>
      <bottom style="thin">
        <color theme="0" tint="-0.499984740745262"/>
      </bottom>
      <diagonal/>
    </border>
    <border>
      <left style="medium">
        <color theme="2" tint="-0.24997711111789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2" tint="-0.249977111117893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5" fillId="0" borderId="0" applyAlignment="0">
      <alignment vertical="top" wrapText="1"/>
      <protection locked="0"/>
    </xf>
  </cellStyleXfs>
  <cellXfs count="28">
    <xf numFmtId="0" fontId="0" fillId="0" borderId="0" xfId="0"/>
    <xf numFmtId="0" fontId="0" fillId="0" borderId="2" xfId="0" applyBorder="1"/>
    <xf numFmtId="0" fontId="9" fillId="0" borderId="1" xfId="0" applyFont="1" applyBorder="1"/>
    <xf numFmtId="44" fontId="0" fillId="0" borderId="0" xfId="0" applyNumberFormat="1"/>
    <xf numFmtId="44" fontId="0" fillId="0" borderId="2" xfId="0" applyNumberFormat="1" applyBorder="1"/>
    <xf numFmtId="44" fontId="9" fillId="3" borderId="3" xfId="0" applyNumberFormat="1" applyFont="1" applyFill="1" applyBorder="1"/>
    <xf numFmtId="164" fontId="11" fillId="2" borderId="7" xfId="0" applyNumberFormat="1" applyFont="1" applyFill="1" applyBorder="1" applyAlignment="1">
      <alignment horizontal="center" vertical="center" wrapText="1"/>
    </xf>
    <xf numFmtId="44" fontId="0" fillId="3" borderId="7" xfId="0" applyNumberFormat="1" applyFill="1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8" fillId="0" borderId="8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44" fontId="0" fillId="3" borderId="9" xfId="0" applyNumberForma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4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vertical="center"/>
    </xf>
    <xf numFmtId="0" fontId="9" fillId="4" borderId="11" xfId="0" applyFont="1" applyFill="1" applyBorder="1" applyAlignment="1">
      <alignment vertical="center" wrapText="1"/>
    </xf>
    <xf numFmtId="0" fontId="9" fillId="4" borderId="11" xfId="0" applyFont="1" applyFill="1" applyBorder="1" applyAlignment="1" applyProtection="1">
      <alignment vertical="center" wrapText="1"/>
      <protection locked="0"/>
    </xf>
    <xf numFmtId="0" fontId="9" fillId="4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top" wrapText="1"/>
    </xf>
    <xf numFmtId="44" fontId="0" fillId="3" borderId="14" xfId="0" applyNumberFormat="1" applyFill="1" applyBorder="1" applyAlignment="1">
      <alignment vertical="center"/>
    </xf>
    <xf numFmtId="164" fontId="0" fillId="0" borderId="0" xfId="0" applyNumberFormat="1"/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5">
    <cellStyle name="Hypertextový odkaz 2" xfId="1"/>
    <cellStyle name="Normální" xfId="0" builtinId="0"/>
    <cellStyle name="Normální 2" xfId="3"/>
    <cellStyle name="Normální 3" xfId="2"/>
    <cellStyle name="normální 4" xfId="4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3"/>
  <sheetViews>
    <sheetView tabSelected="1" zoomScaleNormal="100" workbookViewId="0">
      <selection activeCell="L8" sqref="L8"/>
    </sheetView>
  </sheetViews>
  <sheetFormatPr defaultRowHeight="15" x14ac:dyDescent="0.25"/>
  <cols>
    <col min="1" max="1" width="5.7109375" customWidth="1"/>
    <col min="2" max="2" width="30.5703125" customWidth="1"/>
    <col min="3" max="3" width="61.140625" customWidth="1"/>
    <col min="4" max="4" width="25.28515625" customWidth="1"/>
    <col min="5" max="5" width="25" customWidth="1"/>
    <col min="8" max="9" width="15.140625" customWidth="1"/>
    <col min="10" max="10" width="19.7109375" customWidth="1"/>
  </cols>
  <sheetData>
    <row r="1" spans="2:10" ht="15.75" thickBot="1" x14ac:dyDescent="0.3">
      <c r="B1" t="s">
        <v>8</v>
      </c>
    </row>
    <row r="2" spans="2:10" ht="90.75" thickBot="1" x14ac:dyDescent="0.3">
      <c r="B2" s="10" t="s">
        <v>10</v>
      </c>
      <c r="C2" s="26" t="s">
        <v>21</v>
      </c>
      <c r="D2" s="26"/>
      <c r="E2" s="26"/>
      <c r="F2" s="26"/>
      <c r="G2" s="26"/>
      <c r="H2" s="26"/>
      <c r="I2" s="26"/>
      <c r="J2" s="27"/>
    </row>
    <row r="3" spans="2:10" ht="15.75" thickBot="1" x14ac:dyDescent="0.3"/>
    <row r="4" spans="2:10" ht="15.75" thickBot="1" x14ac:dyDescent="0.3">
      <c r="F4" s="23" t="s">
        <v>5</v>
      </c>
      <c r="G4" s="24"/>
      <c r="H4" s="24"/>
      <c r="I4" s="24"/>
      <c r="J4" s="25"/>
    </row>
    <row r="5" spans="2:10" ht="30" x14ac:dyDescent="0.25">
      <c r="B5" s="13" t="s">
        <v>0</v>
      </c>
      <c r="C5" s="14" t="s">
        <v>1</v>
      </c>
      <c r="D5" s="15" t="s">
        <v>11</v>
      </c>
      <c r="E5" s="15" t="s">
        <v>7</v>
      </c>
      <c r="F5" s="16" t="s">
        <v>2</v>
      </c>
      <c r="G5" s="16" t="s">
        <v>3</v>
      </c>
      <c r="H5" s="17" t="s">
        <v>12</v>
      </c>
      <c r="I5" s="18" t="s">
        <v>13</v>
      </c>
      <c r="J5" s="19" t="s">
        <v>4</v>
      </c>
    </row>
    <row r="6" spans="2:10" ht="70.5" customHeight="1" x14ac:dyDescent="0.25">
      <c r="B6" s="20" t="s">
        <v>17</v>
      </c>
      <c r="C6" s="9" t="s">
        <v>14</v>
      </c>
      <c r="D6" s="6">
        <f>E6/1.21</f>
        <v>29917.355371900827</v>
      </c>
      <c r="E6" s="11">
        <v>36200</v>
      </c>
      <c r="F6" s="8">
        <v>1</v>
      </c>
      <c r="G6" s="8" t="s">
        <v>6</v>
      </c>
      <c r="H6" s="7">
        <v>0</v>
      </c>
      <c r="I6" s="12">
        <f t="shared" ref="I6:I9" si="0">F6*H6</f>
        <v>0</v>
      </c>
      <c r="J6" s="21">
        <f t="shared" ref="J6:J9" si="1">I6*1.21</f>
        <v>0</v>
      </c>
    </row>
    <row r="7" spans="2:10" ht="71.25" customHeight="1" x14ac:dyDescent="0.25">
      <c r="B7" s="20" t="s">
        <v>18</v>
      </c>
      <c r="C7" s="9" t="s">
        <v>15</v>
      </c>
      <c r="D7" s="6">
        <v>23305.79</v>
      </c>
      <c r="E7" s="11">
        <v>28200</v>
      </c>
      <c r="F7" s="8">
        <v>1</v>
      </c>
      <c r="G7" s="8" t="s">
        <v>6</v>
      </c>
      <c r="H7" s="7">
        <v>0</v>
      </c>
      <c r="I7" s="12">
        <f t="shared" si="0"/>
        <v>0</v>
      </c>
      <c r="J7" s="21">
        <f t="shared" si="1"/>
        <v>0</v>
      </c>
    </row>
    <row r="8" spans="2:10" ht="67.5" customHeight="1" x14ac:dyDescent="0.25">
      <c r="B8" s="20" t="s">
        <v>19</v>
      </c>
      <c r="C8" s="9" t="s">
        <v>16</v>
      </c>
      <c r="D8" s="6">
        <f t="shared" ref="D8:D9" si="2">E8/1.21</f>
        <v>15289.256198347108</v>
      </c>
      <c r="E8" s="11">
        <v>18500</v>
      </c>
      <c r="F8" s="8">
        <v>1</v>
      </c>
      <c r="G8" s="8" t="s">
        <v>6</v>
      </c>
      <c r="H8" s="7">
        <v>0</v>
      </c>
      <c r="I8" s="12">
        <f t="shared" si="0"/>
        <v>0</v>
      </c>
      <c r="J8" s="21">
        <f t="shared" si="1"/>
        <v>0</v>
      </c>
    </row>
    <row r="9" spans="2:10" ht="108.75" customHeight="1" x14ac:dyDescent="0.25">
      <c r="B9" s="20" t="s">
        <v>20</v>
      </c>
      <c r="C9" s="9" t="s">
        <v>9</v>
      </c>
      <c r="D9" s="6">
        <f t="shared" si="2"/>
        <v>1322.3140495867769</v>
      </c>
      <c r="E9" s="11">
        <v>1600</v>
      </c>
      <c r="F9" s="8">
        <v>10</v>
      </c>
      <c r="G9" s="8" t="s">
        <v>6</v>
      </c>
      <c r="H9" s="7">
        <v>0</v>
      </c>
      <c r="I9" s="12">
        <f t="shared" si="0"/>
        <v>0</v>
      </c>
      <c r="J9" s="21">
        <f t="shared" si="1"/>
        <v>0</v>
      </c>
    </row>
    <row r="10" spans="2:10" ht="27.75" customHeight="1" thickBot="1" x14ac:dyDescent="0.3">
      <c r="E10" s="22"/>
      <c r="H10" s="3"/>
      <c r="I10" s="3"/>
      <c r="J10" s="3"/>
    </row>
    <row r="11" spans="2:10" ht="27.75" customHeight="1" thickBot="1" x14ac:dyDescent="0.3">
      <c r="F11" s="2" t="s">
        <v>13</v>
      </c>
      <c r="G11" s="1"/>
      <c r="H11" s="4"/>
      <c r="I11" s="4"/>
      <c r="J11" s="5">
        <f>SUM(I6:I9)</f>
        <v>0</v>
      </c>
    </row>
    <row r="12" spans="2:10" ht="27.75" customHeight="1" thickBot="1" x14ac:dyDescent="0.3">
      <c r="F12" s="2" t="s">
        <v>4</v>
      </c>
      <c r="G12" s="1"/>
      <c r="H12" s="4"/>
      <c r="I12" s="4"/>
      <c r="J12" s="5">
        <f>SUM(J6:J9)</f>
        <v>0</v>
      </c>
    </row>
    <row r="13" spans="2:10" ht="27.75" customHeight="1" x14ac:dyDescent="0.25"/>
  </sheetData>
  <mergeCells count="2">
    <mergeCell ref="F4:J4"/>
    <mergeCell ref="C2:J2"/>
  </mergeCells>
  <pageMargins left="0.70866141732283472" right="0.70866141732283472" top="0.78740157480314965" bottom="0.78740157480314965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IKAP ICT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Blažíčková Jolana</dc:creator>
  <cp:lastModifiedBy>Dundr</cp:lastModifiedBy>
  <cp:lastPrinted>2020-08-26T12:34:30Z</cp:lastPrinted>
  <dcterms:created xsi:type="dcterms:W3CDTF">2017-01-23T02:45:31Z</dcterms:created>
  <dcterms:modified xsi:type="dcterms:W3CDTF">2022-06-15T14:03:45Z</dcterms:modified>
</cp:coreProperties>
</file>