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6" windowHeight="9168" activeTab="0"/>
  </bookViews>
  <sheets>
    <sheet name="OA Slaný listopad" sheetId="14" r:id="rId1"/>
  </sheets>
  <definedNames/>
  <calcPr calcId="162913"/>
  <extLst/>
</workbook>
</file>

<file path=xl/sharedStrings.xml><?xml version="1.0" encoding="utf-8"?>
<sst xmlns="http://schemas.openxmlformats.org/spreadsheetml/2006/main" count="35" uniqueCount="27">
  <si>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</si>
  <si>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</si>
  <si>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</si>
  <si>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</si>
  <si>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</si>
  <si>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</si>
  <si>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</si>
  <si>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</si>
  <si>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</si>
  <si>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</si>
  <si>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Mobilní stanice pro napájení 10 tabletů</t>
  </si>
  <si>
    <t>Bezpečné uložení a hromadné nabíjení až 10 tabletů, samostatná pozice pro každý tablet, ochrana proti přehřátí, snadný přesun mezi třídami, box s víkem s možností stohovat, záruka 24 měsíců.</t>
  </si>
  <si>
    <t>ks</t>
  </si>
  <si>
    <t>Projektor</t>
  </si>
  <si>
    <t>Projektor DLP, Full HD, nativní rozlišení 1920 × 1080, 16:9, svítivost min. 3500 ANSI lm, kontrast min. 12000:1, vstupy HDMI, VGA, USB, reproduktory</t>
  </si>
  <si>
    <t>Notebook</t>
  </si>
  <si>
    <t xml:space="preserve">Notebook - minimální požadované parametry:   display min.  15",  graf. karta RAM min. 2GB  antireflexní,  rozlišení min. 1920 × 1080, Paměť notebooku RAM min. 16GB,  DDR4, SSD min. 512GB, numerická klávesnice, podsvícená klávesnice, webkamera, USB min 3.2, USB-C, čtečka otisků prstů, WiFi 802.11ax.  </t>
  </si>
  <si>
    <t>Tablet</t>
  </si>
  <si>
    <t>Tablet - minimální požadované parametry:   displej min. 10 " rozlišení min. 1920 × 1200,min. 2,3 GHz, RAM min. 4 GB, interní paměť min.128 GB, Wi-Fi podpora verze 6, Bluetooth, 4G/LTE, webkamera, USB-C</t>
  </si>
  <si>
    <t>Kamera na PC - přídavná</t>
  </si>
  <si>
    <t>Webkamera s rozlišením Full HD (1920 × 1080 px), fotografie až 2 Mpx, úhel záběru 90 °, vestavěný mikrofon, manuální ostření, uchycení na display + stojánek</t>
  </si>
  <si>
    <t>Grafický tablet</t>
  </si>
  <si>
    <t>Grafický tablet aktivní plocha 216 × 135 mm, 2048 úrovní přítlaku, rozlišení snímací vrstvy 2540 lpi, napájení přes USB</t>
  </si>
  <si>
    <t>Multifunkční laserová tiskárna</t>
  </si>
  <si>
    <t>Multifunkční laserová tiskárna -Laserová tiskárna multifunkční, černobílá, A4, kopírování a skenování, rychlost černobílého tisku 30 str./min., tiskové rozlišení 600 x 600 DPI, ADF skener, displej, AirPrint, Google Print, USB, LAN a WiFi</t>
  </si>
  <si>
    <t>Nákup ICT vybavení pro Obchodní akademii</t>
  </si>
  <si>
    <t>Ve Slaném dne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</si>
</sst>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10" fillId="0" borderId="0" xfId="24"/>
    <xf numFmtId="0" fontId="12" fillId="0" borderId="4" xfId="0" applyFont="1" applyBorder="1" applyAlignment="1">
      <alignment horizontal="left" vertical="top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164" fontId="9" fillId="5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right"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/>
    </xf>
    <xf numFmtId="0" fontId="7" fillId="6" borderId="6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44" fontId="0" fillId="2" borderId="9" xfId="0" applyNumberFormat="1" applyFill="1" applyBorder="1" applyAlignment="1">
      <alignment vertical="center"/>
    </xf>
    <xf numFmtId="0" fontId="2" fillId="4" borderId="8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wrapText="1"/>
    </xf>
    <xf numFmtId="164" fontId="9" fillId="5" borderId="11" xfId="0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right" vertical="center"/>
    </xf>
    <xf numFmtId="44" fontId="0" fillId="2" borderId="11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Hyperlink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6"/>
  <sheetViews>
    <sheetView showGridLines="0" tabSelected="1" view="pageLayout" workbookViewId="0" topLeftCell="C6">
      <selection activeCell="E14" sqref="E14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1" ht="15" thickBot="1"/>
    <row r="2" spans="2:10" ht="18" thickBot="1">
      <c r="B2" s="6"/>
      <c r="C2" s="36" t="s">
        <v>25</v>
      </c>
      <c r="D2" s="36"/>
      <c r="E2" s="36"/>
      <c r="F2" s="36"/>
      <c r="G2" s="36"/>
      <c r="H2" s="36"/>
      <c r="I2" s="36"/>
      <c r="J2" s="37"/>
    </row>
    <row r="4" spans="6:10" ht="15" thickBot="1">
      <c r="F4" s="38" t="s">
        <v>0</v>
      </c>
      <c r="G4" s="39"/>
      <c r="H4" s="39"/>
      <c r="I4" s="39"/>
      <c r="J4" s="40"/>
    </row>
    <row r="5" spans="2:10" ht="28.8">
      <c r="B5" s="20" t="s">
        <v>1</v>
      </c>
      <c r="C5" s="21" t="s">
        <v>2</v>
      </c>
      <c r="D5" s="22" t="s">
        <v>3</v>
      </c>
      <c r="E5" s="22" t="s">
        <v>4</v>
      </c>
      <c r="F5" s="23" t="s">
        <v>5</v>
      </c>
      <c r="G5" s="23" t="s">
        <v>6</v>
      </c>
      <c r="H5" s="24" t="s">
        <v>7</v>
      </c>
      <c r="I5" s="24" t="s">
        <v>8</v>
      </c>
      <c r="J5" s="25" t="s">
        <v>9</v>
      </c>
    </row>
    <row r="6" spans="2:10" ht="43.2">
      <c r="B6" s="26" t="s">
        <v>10</v>
      </c>
      <c r="C6" s="8" t="s">
        <v>11</v>
      </c>
      <c r="D6" s="9">
        <f>E6/1.21</f>
        <v>8256.198347107438</v>
      </c>
      <c r="E6" s="10">
        <v>9990</v>
      </c>
      <c r="F6" s="11">
        <v>2</v>
      </c>
      <c r="G6" s="11" t="s">
        <v>12</v>
      </c>
      <c r="H6" s="12"/>
      <c r="I6" s="12">
        <f aca="true" t="shared" si="0" ref="I6:I12">F6*H6</f>
        <v>0</v>
      </c>
      <c r="J6" s="27">
        <f>I6*1.21</f>
        <v>0</v>
      </c>
    </row>
    <row r="7" spans="2:10" ht="48" customHeight="1">
      <c r="B7" s="26" t="s">
        <v>13</v>
      </c>
      <c r="C7" s="13" t="s">
        <v>14</v>
      </c>
      <c r="D7" s="9">
        <f aca="true" t="shared" si="1" ref="D7:D12">E7/1.21</f>
        <v>10818.181818181818</v>
      </c>
      <c r="E7" s="10">
        <v>13090</v>
      </c>
      <c r="F7" s="11">
        <v>3</v>
      </c>
      <c r="G7" s="11" t="s">
        <v>12</v>
      </c>
      <c r="H7" s="12"/>
      <c r="I7" s="12">
        <f t="shared" si="0"/>
        <v>0</v>
      </c>
      <c r="J7" s="27">
        <f aca="true" t="shared" si="2" ref="J7:J12">I7*1.21</f>
        <v>0</v>
      </c>
    </row>
    <row r="8" spans="2:10" ht="72">
      <c r="B8" s="26" t="s">
        <v>15</v>
      </c>
      <c r="C8" s="14" t="s">
        <v>16</v>
      </c>
      <c r="D8" s="9">
        <f t="shared" si="1"/>
        <v>16520.661157024795</v>
      </c>
      <c r="E8" s="15">
        <v>19990</v>
      </c>
      <c r="F8" s="11">
        <v>5</v>
      </c>
      <c r="G8" s="11" t="s">
        <v>12</v>
      </c>
      <c r="H8" s="12"/>
      <c r="I8" s="12">
        <f t="shared" si="0"/>
        <v>0</v>
      </c>
      <c r="J8" s="27">
        <f t="shared" si="2"/>
        <v>0</v>
      </c>
    </row>
    <row r="9" spans="2:10" ht="43.2">
      <c r="B9" s="26" t="s">
        <v>17</v>
      </c>
      <c r="C9" s="14" t="s">
        <v>18</v>
      </c>
      <c r="D9" s="9">
        <f aca="true" t="shared" si="3" ref="D9">E9/1.21</f>
        <v>4371.900826446281</v>
      </c>
      <c r="E9" s="10">
        <v>5290</v>
      </c>
      <c r="F9" s="11">
        <v>20</v>
      </c>
      <c r="G9" s="11" t="s">
        <v>12</v>
      </c>
      <c r="H9" s="12"/>
      <c r="I9" s="12">
        <f t="shared" si="0"/>
        <v>0</v>
      </c>
      <c r="J9" s="27">
        <f aca="true" t="shared" si="4" ref="J9">I9*1.21</f>
        <v>0</v>
      </c>
    </row>
    <row r="10" spans="2:15" ht="43.2">
      <c r="B10" s="28" t="s">
        <v>19</v>
      </c>
      <c r="C10" s="16" t="s">
        <v>20</v>
      </c>
      <c r="D10" s="17">
        <f t="shared" si="1"/>
        <v>495.0413223140496</v>
      </c>
      <c r="E10" s="18">
        <v>599</v>
      </c>
      <c r="F10" s="19">
        <v>10</v>
      </c>
      <c r="G10" s="19" t="s">
        <v>12</v>
      </c>
      <c r="H10" s="12"/>
      <c r="I10" s="12">
        <f t="shared" si="0"/>
        <v>0</v>
      </c>
      <c r="J10" s="27">
        <f t="shared" si="2"/>
        <v>0</v>
      </c>
      <c r="O10" s="7"/>
    </row>
    <row r="11" spans="2:10" ht="43.2" customHeight="1">
      <c r="B11" s="28" t="s">
        <v>21</v>
      </c>
      <c r="C11" s="16" t="s">
        <v>22</v>
      </c>
      <c r="D11" s="17">
        <f t="shared" si="1"/>
        <v>1147.9338842975208</v>
      </c>
      <c r="E11" s="18">
        <v>1389</v>
      </c>
      <c r="F11" s="19">
        <v>2</v>
      </c>
      <c r="G11" s="19" t="s">
        <v>12</v>
      </c>
      <c r="H11" s="12"/>
      <c r="I11" s="12">
        <f t="shared" si="0"/>
        <v>0</v>
      </c>
      <c r="J11" s="27">
        <f t="shared" si="2"/>
        <v>0</v>
      </c>
    </row>
    <row r="12" spans="2:10" ht="67.5" customHeight="1" thickBot="1">
      <c r="B12" s="29" t="s">
        <v>23</v>
      </c>
      <c r="C12" s="30" t="s">
        <v>24</v>
      </c>
      <c r="D12" s="31">
        <f t="shared" si="1"/>
        <v>3660.3305785123966</v>
      </c>
      <c r="E12" s="32">
        <v>4429</v>
      </c>
      <c r="F12" s="33">
        <v>3</v>
      </c>
      <c r="G12" s="33" t="s">
        <v>12</v>
      </c>
      <c r="H12" s="34"/>
      <c r="I12" s="34">
        <f t="shared" si="0"/>
        <v>0</v>
      </c>
      <c r="J12" s="35">
        <f t="shared" si="2"/>
        <v>0</v>
      </c>
    </row>
    <row r="13" spans="8:10" ht="15" thickBot="1">
      <c r="H13" s="3"/>
      <c r="I13" s="3"/>
      <c r="J13" s="3"/>
    </row>
    <row r="14" spans="6:10" ht="15" thickBot="1">
      <c r="F14" s="2" t="s">
        <v>8</v>
      </c>
      <c r="G14" s="1"/>
      <c r="H14" s="4"/>
      <c r="I14" s="4"/>
      <c r="J14" s="5">
        <f>SUM(I6:I12)</f>
        <v>0</v>
      </c>
    </row>
    <row r="15" spans="6:10" ht="15" thickBot="1">
      <c r="F15" s="2" t="s">
        <v>9</v>
      </c>
      <c r="G15" s="1"/>
      <c r="H15" s="4"/>
      <c r="I15" s="4"/>
      <c r="J15" s="5">
        <f>SUM(J6:J12)</f>
        <v>0</v>
      </c>
    </row>
    <row r="16" ht="15">
      <c r="B16" t="s">
        <v>26</v>
      </c>
    </row>
  </sheetData>
  <mergeCells count="2">
    <mergeCell ref="C2:J2"/>
    <mergeCell ref="F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  <headerFooter>
    <oddHeader>&amp;CObchodní akademie Dr. Edvarda Beneše Slaný
Smetanovo nám. 1200, 274 01  Slanzý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8d939c-b31b-42b4-a89f-417c72b8ae0d">
      <UserInfo>
        <DisplayName>Ekonom Obchodní akademie Slaný</DisplayName>
        <AccountId>31</AccountId>
        <AccountType/>
      </UserInfo>
      <UserInfo>
        <DisplayName>reditelstvi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101EDE9104864F8CD91AE5CC376B82" ma:contentTypeVersion="10" ma:contentTypeDescription="Vytvoří nový dokument" ma:contentTypeScope="" ma:versionID="22006e948fce48bb0fba1fee300126a1">
  <xsd:schema xmlns:xsd="http://www.w3.org/2001/XMLSchema" xmlns:xs="http://www.w3.org/2001/XMLSchema" xmlns:p="http://schemas.microsoft.com/office/2006/metadata/properties" xmlns:ns2="d5b1f42f-9e3f-4746-9047-81be45f6f0e1" xmlns:ns3="d48d939c-b31b-42b4-a89f-417c72b8ae0d" targetNamespace="http://schemas.microsoft.com/office/2006/metadata/properties" ma:root="true" ma:fieldsID="d84d921109c837ac7dd219654f7b73d2" ns2:_="" ns3:_="">
    <xsd:import namespace="d5b1f42f-9e3f-4746-9047-81be45f6f0e1"/>
    <xsd:import namespace="d48d939c-b31b-42b4-a89f-417c72b8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1f42f-9e3f-4746-9047-81be45f6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d939c-b31b-42b4-a89f-417c72b8a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9D542F-41AB-4B85-8868-AE9ACA25485F}">
  <ds:schemaRefs>
    <ds:schemaRef ds:uri="http://schemas.microsoft.com/office/2006/metadata/properties"/>
    <ds:schemaRef ds:uri="d48d939c-b31b-42b4-a89f-417c72b8ae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b1f42f-9e3f-4746-9047-81be45f6f0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16F856-01AE-475B-90ED-B0B8547AD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88BF87-ABC0-48F6-B2EA-20BEFD48C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1f42f-9e3f-4746-9047-81be45f6f0e1"/>
    <ds:schemaRef ds:uri="d48d939c-b31b-42b4-a89f-417c72b8a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</cp:lastModifiedBy>
  <cp:lastPrinted>2021-11-29T15:17:29Z</cp:lastPrinted>
  <dcterms:created xsi:type="dcterms:W3CDTF">2017-01-23T02:45:31Z</dcterms:created>
  <dcterms:modified xsi:type="dcterms:W3CDTF">2021-11-30T10:35:21Z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0x01010014101EDE9104864F8CD91AE5CC376B82</vt:lpwstr>
  </property>
</Properties>
</file>