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<sst xmlns="http://schemas.openxmlformats.org/spreadsheetml/2006/main" count="248" uniqueCount="132">
  <si>
    <t>popis</t>
  </si>
  <si>
    <t>měrná jednotka</t>
  </si>
  <si>
    <t>množství</t>
  </si>
  <si>
    <t>cena za jednotku</t>
  </si>
  <si>
    <t>celková cena</t>
  </si>
  <si>
    <t>m2</t>
  </si>
  <si>
    <t>ks</t>
  </si>
  <si>
    <t>m</t>
  </si>
  <si>
    <t>celkem bez DPH</t>
  </si>
  <si>
    <t xml:space="preserve">                                              celkem s DPH</t>
  </si>
  <si>
    <t>DPH 15%</t>
  </si>
  <si>
    <r>
      <t xml:space="preserve">                                                   </t>
    </r>
    <r>
      <rPr>
        <b/>
        <sz val="10"/>
        <color indexed="8"/>
        <rFont val="Calibri"/>
        <family val="2"/>
      </rPr>
      <t xml:space="preserve"> Demontáže </t>
    </r>
  </si>
  <si>
    <t>demontáž zařizovacích předmětů</t>
  </si>
  <si>
    <t>demontáž  dveří</t>
  </si>
  <si>
    <t>bourání zdiva</t>
  </si>
  <si>
    <t>m3</t>
  </si>
  <si>
    <t>bourání obkladů</t>
  </si>
  <si>
    <t>bourání podlah</t>
  </si>
  <si>
    <t>výkop vratné sutě</t>
  </si>
  <si>
    <t>demontáž ocelového potrubí</t>
  </si>
  <si>
    <t>demontáž odpadů a kanalizace</t>
  </si>
  <si>
    <t>vyhledání, vybourání a obnovení odpadu z 1.P západní křídlo</t>
  </si>
  <si>
    <t>výkop pro venkovní kanalizaci včetně prostupu zdí a zajištění výkopu</t>
  </si>
  <si>
    <t>záseky pro vodoinstalaci</t>
  </si>
  <si>
    <t>záseky pro elektroinstalaci</t>
  </si>
  <si>
    <t>izolace podlahy proti vodě</t>
  </si>
  <si>
    <t xml:space="preserve">                                                     Montáže včetně materiálu</t>
  </si>
  <si>
    <t>zdění porobeton</t>
  </si>
  <si>
    <t>montáž zárubní ocelových</t>
  </si>
  <si>
    <t>věnec betonový na WC kabině</t>
  </si>
  <si>
    <t>omítnutí stropu WC kabinky</t>
  </si>
  <si>
    <t xml:space="preserve">překlad nad dveře </t>
  </si>
  <si>
    <t>obklady 15x15 včetně spárování</t>
  </si>
  <si>
    <t>opravy omítek</t>
  </si>
  <si>
    <t>opravy sanační omítkou</t>
  </si>
  <si>
    <t>sádrování tras elektro, voda</t>
  </si>
  <si>
    <t>zahození tras elektro, voda, odpady</t>
  </si>
  <si>
    <t>perlinka</t>
  </si>
  <si>
    <t>ventilátor kabinky zaměstnanecké WC</t>
  </si>
  <si>
    <t>ventilátor a odsávací jímač sprchového koutu přízemí</t>
  </si>
  <si>
    <r>
      <rPr>
        <sz val="10"/>
        <color indexed="8"/>
        <rFont val="Calibri"/>
        <family val="2"/>
      </rPr>
      <t>šachta s poklopem pro ventily přízemí</t>
    </r>
    <r>
      <rPr>
        <b/>
        <sz val="10"/>
        <color indexed="8"/>
        <rFont val="Calibri"/>
        <family val="2"/>
      </rPr>
      <t xml:space="preserve">                                                   </t>
    </r>
  </si>
  <si>
    <t>zazdění a zajištění prostupu kanalizace ven z objektu</t>
  </si>
  <si>
    <t>zahrabání a rekultivace výkopu</t>
  </si>
  <si>
    <t>plastové kanalizační potrubí DN 200  8m včetně propojení do hlavního řadu</t>
  </si>
  <si>
    <t>odpadní potrubi HT  DN 150</t>
  </si>
  <si>
    <t>odpadní potrubi HT  DN 100</t>
  </si>
  <si>
    <t>odpadní potrubí HT  DN 63</t>
  </si>
  <si>
    <t>odpadní potrubí HT  DN 50</t>
  </si>
  <si>
    <t>odpadní potrubí HT DN 40</t>
  </si>
  <si>
    <t>kolena HT</t>
  </si>
  <si>
    <t>odbočky a redukce HT</t>
  </si>
  <si>
    <t>kanálek do sprchy délky do 2000 mm</t>
  </si>
  <si>
    <t xml:space="preserve">podlahová vpust </t>
  </si>
  <si>
    <t>WC  závěsné + sedátko</t>
  </si>
  <si>
    <t>WC kombi + sedátko + kotevní šrouby</t>
  </si>
  <si>
    <t>umyvadlo pro tělesně postižené + kotevní šrouby + sifon</t>
  </si>
  <si>
    <t>umyvadlo rohové + kotevní šrouby + sifon</t>
  </si>
  <si>
    <t>sprchové sedátko</t>
  </si>
  <si>
    <t>vodovodní potrubí PPR 32</t>
  </si>
  <si>
    <t>vodovodní potrubí PPR 25</t>
  </si>
  <si>
    <t>vodovodní potrubí PPR 20</t>
  </si>
  <si>
    <t>redukce, kolena PPR apod.</t>
  </si>
  <si>
    <t>ventil rohový 1/2"/3/8"</t>
  </si>
  <si>
    <t>nástěnný komplet PPR</t>
  </si>
  <si>
    <t xml:space="preserve">nástěnka PPR koncová </t>
  </si>
  <si>
    <t>ů</t>
  </si>
  <si>
    <t>ventil pračkový 1/2"/3/4"</t>
  </si>
  <si>
    <t>baterie stojánková páková</t>
  </si>
  <si>
    <t>baterie dřezová páková 150 mm</t>
  </si>
  <si>
    <t>ventil rohový 1/2"/1"2</t>
  </si>
  <si>
    <t>ramínko dlouhé k jednopákové baterii</t>
  </si>
  <si>
    <t>dvoudřez nerezový</t>
  </si>
  <si>
    <t>závěs koupelnový</t>
  </si>
  <si>
    <t xml:space="preserve">návleková izolace </t>
  </si>
  <si>
    <t>hadička připojovací</t>
  </si>
  <si>
    <t xml:space="preserve">radiátor deskový s kompaktním ventilem d=400, v=900, š=100, termohlavice,připojení </t>
  </si>
  <si>
    <t>úprava systému ÚT, Cu 18x1, 23m,  koleno 16 ks, přechody 4 ks</t>
  </si>
  <si>
    <t>přemístění litinového radiátoru, přepojení na Cu</t>
  </si>
  <si>
    <t>nátěr zárubní ocelových bílou barvou, základ + vrchní nátěr voděodolný</t>
  </si>
  <si>
    <t>elektrický ohřívač vody 125 l, třífázový 4 kW včetně poj. ventilu a připojení s ventily</t>
  </si>
  <si>
    <t>naklápěcí zrcadlo</t>
  </si>
  <si>
    <t>vyzbrojení rozvaděče</t>
  </si>
  <si>
    <t>přezbrojení rozvaděče  (pojistkové skřínky) RS1</t>
  </si>
  <si>
    <t>dodávka a zazdění rozvaděče RS7.1</t>
  </si>
  <si>
    <t>přemístění dvou kulatých světel</t>
  </si>
  <si>
    <t>vypínač</t>
  </si>
  <si>
    <t>zásuvka s krytkou</t>
  </si>
  <si>
    <t>zásuvka</t>
  </si>
  <si>
    <t>kulaté světlo se žárovkou LED E27 3000K 12W</t>
  </si>
  <si>
    <t>trojrámeček, dvojrámeček</t>
  </si>
  <si>
    <t>vagosvorky</t>
  </si>
  <si>
    <t>nouzové svítidlo s piktogramem</t>
  </si>
  <si>
    <t>kabel CYKY 3Cx1,5</t>
  </si>
  <si>
    <t>kabel CYKY 3Cx2,5</t>
  </si>
  <si>
    <t>kabel CYKY 5Cx2,5</t>
  </si>
  <si>
    <t>elektrický vysoušeč rukou</t>
  </si>
  <si>
    <t>výchozí revize elektro</t>
  </si>
  <si>
    <t>nátěr radiátoru</t>
  </si>
  <si>
    <t>nátěr potrubí ÚT</t>
  </si>
  <si>
    <t>štuk</t>
  </si>
  <si>
    <t>penetrace</t>
  </si>
  <si>
    <t>malování</t>
  </si>
  <si>
    <t>madla pevná</t>
  </si>
  <si>
    <t>madla sklopná</t>
  </si>
  <si>
    <t>připevnění stávajících nebo objednatelem dodaných drobných zař. předmětů-hmožděnky</t>
  </si>
  <si>
    <t>demontáž a montáž vysoušeče rukou</t>
  </si>
  <si>
    <t>dveře bílé jednokřídlé 80 + kování</t>
  </si>
  <si>
    <t>dveře bílé jednokřídlé 90 + kování</t>
  </si>
  <si>
    <t>dveře bílé dvoukřídlé 90/50 + kování</t>
  </si>
  <si>
    <t>dveře bílé dvoukřídlé 60/60 + kování</t>
  </si>
  <si>
    <t>dveře obložkové jednokřídlé ořech tabákový 80 + kování</t>
  </si>
  <si>
    <t>dveře obložkové jednokřídlé ořech tabákový 90 + kování</t>
  </si>
  <si>
    <t xml:space="preserve">dveře obložkové jednokřídlé ořech tabákový 100 + kování </t>
  </si>
  <si>
    <t>dveře obložkové dvoukřídlé ořech tabákový 60/60 + kování</t>
  </si>
  <si>
    <t>dveře obložkové dvoukřídlé ořech tabákový 65/65 + kování</t>
  </si>
  <si>
    <t>přesun hmot</t>
  </si>
  <si>
    <t xml:space="preserve">demontáž elektroinstalace </t>
  </si>
  <si>
    <t>odvoz - kontejner stavební suť</t>
  </si>
  <si>
    <t>odvoz kontejner ostatní odpad</t>
  </si>
  <si>
    <t>tlaková zkouška</t>
  </si>
  <si>
    <t>obetonování kanalizace</t>
  </si>
  <si>
    <t>izolace stěn proti vodě dvakrát</t>
  </si>
  <si>
    <t>baterie vanová s prodlouženou  sprchovou hadicí 300 cn, rozteč baterie 150 mm</t>
  </si>
  <si>
    <t>krabice pod omítku</t>
  </si>
  <si>
    <t>bezbariérová dlažba včetně spárování</t>
  </si>
  <si>
    <t>betonáž bezbariérové podlahy, spádování betonovou mazaninou</t>
  </si>
  <si>
    <t>tupý roh stěny kabinky WC pro zaměstnance</t>
  </si>
  <si>
    <t>pravidelný denní úklid</t>
  </si>
  <si>
    <t>potrubní trasa přes schodiště východního křídla - uvedení zdi do původního stavu</t>
  </si>
  <si>
    <t>Rekonstrukce koupelen    Příloha č.1  Výkaz - výměr</t>
  </si>
  <si>
    <t>dveře atypické L60 ořech tabákový + kování</t>
  </si>
  <si>
    <t>zhotovení stropu na WC kabince - stropnice pálené s nosnou konstrukcí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</si>
</sst>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4" fontId="4" fillId="0" borderId="3" xfId="0" applyNumberFormat="1" applyFont="1" applyBorder="1" applyAlignment="1" applyProtection="1">
      <alignment horizontal="center"/>
      <protection locked="0"/>
    </xf>
    <xf numFmtId="44" fontId="4" fillId="0" borderId="4" xfId="0" applyNumberFormat="1" applyFont="1" applyBorder="1" applyAlignment="1" applyProtection="1">
      <alignment horizontal="right"/>
      <protection locked="0"/>
    </xf>
    <xf numFmtId="44" fontId="4" fillId="0" borderId="5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Continuous" vertic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/>
      <protection locked="0"/>
    </xf>
    <xf numFmtId="0" fontId="7" fillId="0" borderId="5" xfId="0" applyFont="1" applyBorder="1" applyProtection="1">
      <protection locked="0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Protection="1"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13" xfId="0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146"/>
  <sheetViews>
    <sheetView tabSelected="1" zoomScale="90" zoomScaleNormal="90" workbookViewId="0" topLeftCell="D1">
      <selection activeCell="I2" sqref="I2"/>
    </sheetView>
  </sheetViews>
  <sheetFormatPr defaultColWidth="9.140625" defaultRowHeight="15"/>
  <cols>
    <col min="1" max="3" width="9.140625" style="3" hidden="1" customWidth="1"/>
    <col min="4" max="4" width="76.28125" style="3" customWidth="1"/>
    <col min="5" max="5" width="24.421875" style="3" customWidth="1"/>
    <col min="6" max="6" width="15.8515625" style="3" customWidth="1"/>
    <col min="7" max="7" width="16.8515625" style="3" customWidth="1"/>
    <col min="8" max="8" width="15.7109375" style="3" customWidth="1"/>
    <col min="9" max="16384" width="9.140625" style="3" customWidth="1"/>
  </cols>
  <sheetData>
    <row r="1" spans="4:8" ht="31.5" customHeight="1" thickBot="1">
      <c r="D1" s="1" t="s">
        <v>129</v>
      </c>
      <c r="E1" s="1"/>
      <c r="F1" s="1"/>
      <c r="G1" s="2"/>
      <c r="H1" s="2"/>
    </row>
    <row r="2" spans="4:8" ht="31.5" customHeight="1" thickBot="1">
      <c r="D2" s="18" t="s">
        <v>0</v>
      </c>
      <c r="E2" s="19" t="s">
        <v>1</v>
      </c>
      <c r="F2" s="19" t="s">
        <v>2</v>
      </c>
      <c r="G2" s="4" t="s">
        <v>3</v>
      </c>
      <c r="H2" s="4" t="s">
        <v>4</v>
      </c>
    </row>
    <row r="3" spans="4:8" ht="15">
      <c r="D3" s="20" t="s">
        <v>11</v>
      </c>
      <c r="E3" s="21"/>
      <c r="F3" s="21"/>
      <c r="G3" s="5"/>
      <c r="H3" s="6"/>
    </row>
    <row r="4" spans="4:8" ht="15">
      <c r="D4" s="22" t="s">
        <v>12</v>
      </c>
      <c r="E4" s="21" t="s">
        <v>6</v>
      </c>
      <c r="F4" s="21">
        <v>17</v>
      </c>
      <c r="G4" s="5"/>
      <c r="H4" s="6">
        <f aca="true" t="shared" si="0" ref="H4:H18">F4*G4</f>
        <v>0</v>
      </c>
    </row>
    <row r="5" spans="4:8" ht="15">
      <c r="D5" s="22" t="s">
        <v>13</v>
      </c>
      <c r="E5" s="21" t="s">
        <v>6</v>
      </c>
      <c r="F5" s="21">
        <v>13</v>
      </c>
      <c r="G5" s="5"/>
      <c r="H5" s="6">
        <f t="shared" si="0"/>
        <v>0</v>
      </c>
    </row>
    <row r="6" spans="4:8" ht="15">
      <c r="D6" s="22" t="s">
        <v>14</v>
      </c>
      <c r="E6" s="21" t="s">
        <v>15</v>
      </c>
      <c r="F6" s="21">
        <v>8</v>
      </c>
      <c r="G6" s="5"/>
      <c r="H6" s="6">
        <f t="shared" si="0"/>
        <v>0</v>
      </c>
    </row>
    <row r="7" spans="4:8" ht="15">
      <c r="D7" s="22" t="s">
        <v>17</v>
      </c>
      <c r="E7" s="21" t="s">
        <v>15</v>
      </c>
      <c r="F7" s="21">
        <v>8</v>
      </c>
      <c r="G7" s="5"/>
      <c r="H7" s="6">
        <f t="shared" si="0"/>
        <v>0</v>
      </c>
    </row>
    <row r="8" spans="4:8" ht="15">
      <c r="D8" s="22" t="s">
        <v>16</v>
      </c>
      <c r="E8" s="21" t="s">
        <v>5</v>
      </c>
      <c r="F8" s="21">
        <v>162</v>
      </c>
      <c r="G8" s="5"/>
      <c r="H8" s="6">
        <f t="shared" si="0"/>
        <v>0</v>
      </c>
    </row>
    <row r="9" spans="4:8" ht="15">
      <c r="D9" s="22" t="s">
        <v>118</v>
      </c>
      <c r="E9" s="21" t="s">
        <v>6</v>
      </c>
      <c r="F9" s="21">
        <v>2</v>
      </c>
      <c r="G9" s="5"/>
      <c r="H9" s="6">
        <f t="shared" si="0"/>
        <v>0</v>
      </c>
    </row>
    <row r="10" spans="4:8" ht="15">
      <c r="D10" s="22" t="s">
        <v>117</v>
      </c>
      <c r="E10" s="21" t="s">
        <v>6</v>
      </c>
      <c r="F10" s="21">
        <v>4</v>
      </c>
      <c r="G10" s="7"/>
      <c r="H10" s="6">
        <f t="shared" si="0"/>
        <v>0</v>
      </c>
    </row>
    <row r="11" spans="4:8" ht="15">
      <c r="D11" s="22" t="s">
        <v>18</v>
      </c>
      <c r="E11" s="21" t="s">
        <v>15</v>
      </c>
      <c r="F11" s="21">
        <v>15</v>
      </c>
      <c r="G11" s="7"/>
      <c r="H11" s="6">
        <f t="shared" si="0"/>
        <v>0</v>
      </c>
    </row>
    <row r="12" spans="4:8" ht="15">
      <c r="D12" s="22" t="s">
        <v>19</v>
      </c>
      <c r="E12" s="21" t="s">
        <v>7</v>
      </c>
      <c r="F12" s="21">
        <v>80</v>
      </c>
      <c r="G12" s="7"/>
      <c r="H12" s="6">
        <f t="shared" si="0"/>
        <v>0</v>
      </c>
    </row>
    <row r="13" spans="4:8" ht="15">
      <c r="D13" s="22" t="s">
        <v>116</v>
      </c>
      <c r="E13" s="21" t="s">
        <v>7</v>
      </c>
      <c r="F13" s="21">
        <v>95</v>
      </c>
      <c r="G13" s="7"/>
      <c r="H13" s="6">
        <f t="shared" si="0"/>
        <v>0</v>
      </c>
    </row>
    <row r="14" spans="4:8" ht="15">
      <c r="D14" s="22" t="s">
        <v>20</v>
      </c>
      <c r="E14" s="21" t="s">
        <v>7</v>
      </c>
      <c r="F14" s="21">
        <v>45</v>
      </c>
      <c r="G14" s="7"/>
      <c r="H14" s="6">
        <f t="shared" si="0"/>
        <v>0</v>
      </c>
    </row>
    <row r="15" spans="4:8" ht="15">
      <c r="D15" s="22" t="s">
        <v>21</v>
      </c>
      <c r="E15" s="21" t="s">
        <v>6</v>
      </c>
      <c r="F15" s="21">
        <v>1</v>
      </c>
      <c r="G15" s="7"/>
      <c r="H15" s="6">
        <f t="shared" si="0"/>
        <v>0</v>
      </c>
    </row>
    <row r="16" spans="4:8" ht="15">
      <c r="D16" s="22" t="s">
        <v>23</v>
      </c>
      <c r="E16" s="21" t="s">
        <v>7</v>
      </c>
      <c r="F16" s="21">
        <v>58</v>
      </c>
      <c r="G16" s="7"/>
      <c r="H16" s="6">
        <f t="shared" si="0"/>
        <v>0</v>
      </c>
    </row>
    <row r="17" spans="4:8" ht="15">
      <c r="D17" s="22" t="s">
        <v>24</v>
      </c>
      <c r="E17" s="21" t="s">
        <v>7</v>
      </c>
      <c r="F17" s="21">
        <v>162</v>
      </c>
      <c r="G17" s="7"/>
      <c r="H17" s="6">
        <f t="shared" si="0"/>
        <v>0</v>
      </c>
    </row>
    <row r="18" spans="4:8" ht="15">
      <c r="D18" s="22" t="s">
        <v>22</v>
      </c>
      <c r="E18" s="21" t="s">
        <v>6</v>
      </c>
      <c r="F18" s="21">
        <v>1</v>
      </c>
      <c r="G18" s="7"/>
      <c r="H18" s="6">
        <f t="shared" si="0"/>
        <v>0</v>
      </c>
    </row>
    <row r="19" spans="4:8" ht="15">
      <c r="D19" s="22" t="s">
        <v>115</v>
      </c>
      <c r="E19" s="21" t="s">
        <v>6</v>
      </c>
      <c r="F19" s="21">
        <v>1</v>
      </c>
      <c r="G19" s="7"/>
      <c r="H19" s="6">
        <f>F19*G19</f>
        <v>0</v>
      </c>
    </row>
    <row r="20" spans="4:8" ht="15">
      <c r="D20" s="22" t="s">
        <v>127</v>
      </c>
      <c r="E20" s="21" t="s">
        <v>6</v>
      </c>
      <c r="F20" s="21">
        <v>1</v>
      </c>
      <c r="G20" s="7"/>
      <c r="H20" s="6">
        <f>F20*G20</f>
        <v>0</v>
      </c>
    </row>
    <row r="21" spans="4:8" ht="15">
      <c r="D21" s="23" t="s">
        <v>26</v>
      </c>
      <c r="E21" s="21"/>
      <c r="F21" s="21"/>
      <c r="G21" s="7"/>
      <c r="H21" s="6"/>
    </row>
    <row r="22" spans="4:8" ht="15">
      <c r="D22" s="24" t="s">
        <v>125</v>
      </c>
      <c r="E22" s="25" t="s">
        <v>15</v>
      </c>
      <c r="F22" s="25">
        <v>8</v>
      </c>
      <c r="G22" s="7"/>
      <c r="H22" s="6">
        <f aca="true" t="shared" si="1" ref="H22:H28">F22*G22</f>
        <v>0</v>
      </c>
    </row>
    <row r="23" spans="4:8" ht="15">
      <c r="D23" s="24" t="s">
        <v>25</v>
      </c>
      <c r="E23" s="25" t="s">
        <v>5</v>
      </c>
      <c r="F23" s="25">
        <v>43</v>
      </c>
      <c r="G23" s="7"/>
      <c r="H23" s="6">
        <f t="shared" si="1"/>
        <v>0</v>
      </c>
    </row>
    <row r="24" spans="4:8" ht="15">
      <c r="D24" s="24" t="s">
        <v>121</v>
      </c>
      <c r="E24" s="25" t="s">
        <v>5</v>
      </c>
      <c r="F24" s="25">
        <v>25</v>
      </c>
      <c r="G24" s="7"/>
      <c r="H24" s="6">
        <f t="shared" si="1"/>
        <v>0</v>
      </c>
    </row>
    <row r="25" spans="4:8" ht="15">
      <c r="D25" s="24" t="s">
        <v>27</v>
      </c>
      <c r="E25" s="25" t="s">
        <v>15</v>
      </c>
      <c r="F25" s="25">
        <v>4</v>
      </c>
      <c r="G25" s="7"/>
      <c r="H25" s="6">
        <f t="shared" si="1"/>
        <v>0</v>
      </c>
    </row>
    <row r="26" spans="4:8" ht="15">
      <c r="D26" s="24" t="s">
        <v>31</v>
      </c>
      <c r="E26" s="25" t="s">
        <v>6</v>
      </c>
      <c r="F26" s="25">
        <v>12</v>
      </c>
      <c r="G26" s="7"/>
      <c r="H26" s="6">
        <f t="shared" si="1"/>
        <v>0</v>
      </c>
    </row>
    <row r="27" spans="4:8" ht="15">
      <c r="D27" s="24" t="s">
        <v>28</v>
      </c>
      <c r="E27" s="25" t="s">
        <v>6</v>
      </c>
      <c r="F27" s="25">
        <v>8</v>
      </c>
      <c r="G27" s="7"/>
      <c r="H27" s="6">
        <f t="shared" si="1"/>
        <v>0</v>
      </c>
    </row>
    <row r="28" spans="4:8" ht="15">
      <c r="D28" s="24" t="s">
        <v>78</v>
      </c>
      <c r="E28" s="25" t="s">
        <v>6</v>
      </c>
      <c r="F28" s="25">
        <v>8</v>
      </c>
      <c r="G28" s="7"/>
      <c r="H28" s="6">
        <f t="shared" si="1"/>
        <v>0</v>
      </c>
    </row>
    <row r="29" spans="4:8" ht="15">
      <c r="D29" s="24" t="s">
        <v>29</v>
      </c>
      <c r="E29" s="25" t="s">
        <v>7</v>
      </c>
      <c r="F29" s="25">
        <v>3.5</v>
      </c>
      <c r="G29" s="7"/>
      <c r="H29" s="6">
        <f aca="true" t="shared" si="2" ref="H29">F29*G29</f>
        <v>0</v>
      </c>
    </row>
    <row r="30" spans="4:8" ht="15">
      <c r="D30" s="24" t="s">
        <v>131</v>
      </c>
      <c r="E30" s="25" t="s">
        <v>5</v>
      </c>
      <c r="F30" s="25">
        <v>2</v>
      </c>
      <c r="G30" s="7"/>
      <c r="H30" s="6">
        <f aca="true" t="shared" si="3" ref="H30:H40">F30*G30</f>
        <v>0</v>
      </c>
    </row>
    <row r="31" spans="4:8" ht="15">
      <c r="D31" s="24" t="s">
        <v>30</v>
      </c>
      <c r="E31" s="25" t="s">
        <v>7</v>
      </c>
      <c r="F31" s="25">
        <v>10</v>
      </c>
      <c r="G31" s="7"/>
      <c r="H31" s="6">
        <f t="shared" si="3"/>
        <v>0</v>
      </c>
    </row>
    <row r="32" spans="4:8" ht="15">
      <c r="D32" s="24" t="s">
        <v>39</v>
      </c>
      <c r="E32" s="25" t="s">
        <v>6</v>
      </c>
      <c r="F32" s="25">
        <v>1</v>
      </c>
      <c r="G32" s="7"/>
      <c r="H32" s="6">
        <f t="shared" si="3"/>
        <v>0</v>
      </c>
    </row>
    <row r="33" spans="4:8" ht="15">
      <c r="D33" s="24" t="s">
        <v>38</v>
      </c>
      <c r="E33" s="25" t="s">
        <v>6</v>
      </c>
      <c r="F33" s="25">
        <v>1</v>
      </c>
      <c r="G33" s="7"/>
      <c r="H33" s="6">
        <f t="shared" si="3"/>
        <v>0</v>
      </c>
    </row>
    <row r="34" spans="4:8" ht="15">
      <c r="D34" s="24" t="s">
        <v>124</v>
      </c>
      <c r="E34" s="25" t="s">
        <v>5</v>
      </c>
      <c r="F34" s="25">
        <v>54</v>
      </c>
      <c r="G34" s="7"/>
      <c r="H34" s="6">
        <f t="shared" si="3"/>
        <v>0</v>
      </c>
    </row>
    <row r="35" spans="4:8" ht="15">
      <c r="D35" s="24" t="s">
        <v>32</v>
      </c>
      <c r="E35" s="25" t="s">
        <v>5</v>
      </c>
      <c r="F35" s="25">
        <v>230</v>
      </c>
      <c r="G35" s="7"/>
      <c r="H35" s="6">
        <f t="shared" si="3"/>
        <v>0</v>
      </c>
    </row>
    <row r="36" spans="4:8" ht="15">
      <c r="D36" s="24" t="s">
        <v>126</v>
      </c>
      <c r="E36" s="25" t="s">
        <v>6</v>
      </c>
      <c r="F36" s="25">
        <v>1</v>
      </c>
      <c r="G36" s="7"/>
      <c r="H36" s="6">
        <f t="shared" si="3"/>
        <v>0</v>
      </c>
    </row>
    <row r="37" spans="4:8" ht="15">
      <c r="D37" s="24" t="s">
        <v>33</v>
      </c>
      <c r="E37" s="25" t="s">
        <v>5</v>
      </c>
      <c r="F37" s="25">
        <v>270</v>
      </c>
      <c r="G37" s="7"/>
      <c r="H37" s="6">
        <f t="shared" si="3"/>
        <v>0</v>
      </c>
    </row>
    <row r="38" spans="4:8" ht="15">
      <c r="D38" s="24" t="s">
        <v>34</v>
      </c>
      <c r="E38" s="25" t="s">
        <v>5</v>
      </c>
      <c r="F38" s="25">
        <v>50</v>
      </c>
      <c r="G38" s="7"/>
      <c r="H38" s="6">
        <f t="shared" si="3"/>
        <v>0</v>
      </c>
    </row>
    <row r="39" spans="4:8" ht="15">
      <c r="D39" s="24" t="s">
        <v>35</v>
      </c>
      <c r="E39" s="25" t="s">
        <v>7</v>
      </c>
      <c r="F39" s="25">
        <v>157</v>
      </c>
      <c r="G39" s="7"/>
      <c r="H39" s="6">
        <f t="shared" si="3"/>
        <v>0</v>
      </c>
    </row>
    <row r="40" spans="4:8" ht="15">
      <c r="D40" s="24" t="s">
        <v>36</v>
      </c>
      <c r="E40" s="25" t="s">
        <v>7</v>
      </c>
      <c r="F40" s="25">
        <v>161</v>
      </c>
      <c r="G40" s="7"/>
      <c r="H40" s="6">
        <f t="shared" si="3"/>
        <v>0</v>
      </c>
    </row>
    <row r="41" spans="4:8" ht="15">
      <c r="D41" s="24" t="s">
        <v>37</v>
      </c>
      <c r="E41" s="25" t="s">
        <v>5</v>
      </c>
      <c r="F41" s="25">
        <v>47</v>
      </c>
      <c r="G41" s="7"/>
      <c r="H41" s="6">
        <f aca="true" t="shared" si="4" ref="H41:H52">F41*G41</f>
        <v>0</v>
      </c>
    </row>
    <row r="42" spans="4:8" ht="15">
      <c r="D42" s="26" t="s">
        <v>40</v>
      </c>
      <c r="E42" s="25" t="s">
        <v>6</v>
      </c>
      <c r="F42" s="25">
        <v>1</v>
      </c>
      <c r="G42" s="7"/>
      <c r="H42" s="6">
        <f t="shared" si="4"/>
        <v>0</v>
      </c>
    </row>
    <row r="43" spans="4:8" ht="15">
      <c r="D43" s="24" t="s">
        <v>128</v>
      </c>
      <c r="E43" s="25" t="s">
        <v>6</v>
      </c>
      <c r="F43" s="25">
        <v>1</v>
      </c>
      <c r="G43" s="7"/>
      <c r="H43" s="6">
        <f t="shared" si="4"/>
        <v>0</v>
      </c>
    </row>
    <row r="44" spans="4:8" ht="15">
      <c r="D44" s="24" t="s">
        <v>41</v>
      </c>
      <c r="E44" s="25" t="s">
        <v>6</v>
      </c>
      <c r="F44" s="25">
        <v>1</v>
      </c>
      <c r="G44" s="7"/>
      <c r="H44" s="6">
        <f t="shared" si="4"/>
        <v>0</v>
      </c>
    </row>
    <row r="45" spans="4:8" ht="15">
      <c r="D45" s="24" t="s">
        <v>43</v>
      </c>
      <c r="E45" s="25" t="s">
        <v>6</v>
      </c>
      <c r="F45" s="25">
        <v>1</v>
      </c>
      <c r="G45" s="7"/>
      <c r="H45" s="6">
        <f t="shared" si="4"/>
        <v>0</v>
      </c>
    </row>
    <row r="46" spans="4:8" ht="15">
      <c r="D46" s="24" t="s">
        <v>42</v>
      </c>
      <c r="E46" s="25" t="s">
        <v>6</v>
      </c>
      <c r="F46" s="25">
        <v>1</v>
      </c>
      <c r="G46" s="7"/>
      <c r="H46" s="6">
        <f t="shared" si="4"/>
        <v>0</v>
      </c>
    </row>
    <row r="47" spans="4:8" ht="15">
      <c r="D47" s="24" t="s">
        <v>44</v>
      </c>
      <c r="E47" s="25" t="s">
        <v>7</v>
      </c>
      <c r="F47" s="25">
        <v>37</v>
      </c>
      <c r="G47" s="7"/>
      <c r="H47" s="6">
        <f t="shared" si="4"/>
        <v>0</v>
      </c>
    </row>
    <row r="48" spans="4:8" ht="15">
      <c r="D48" s="24" t="s">
        <v>45</v>
      </c>
      <c r="E48" s="25" t="s">
        <v>7</v>
      </c>
      <c r="F48" s="25">
        <v>23</v>
      </c>
      <c r="G48" s="7"/>
      <c r="H48" s="6">
        <f t="shared" si="4"/>
        <v>0</v>
      </c>
    </row>
    <row r="49" spans="4:8" ht="15">
      <c r="D49" s="24" t="s">
        <v>46</v>
      </c>
      <c r="E49" s="25" t="s">
        <v>7</v>
      </c>
      <c r="F49" s="25">
        <v>14</v>
      </c>
      <c r="G49" s="7"/>
      <c r="H49" s="6">
        <f t="shared" si="4"/>
        <v>0</v>
      </c>
    </row>
    <row r="50" spans="4:8" ht="15">
      <c r="D50" s="24" t="s">
        <v>47</v>
      </c>
      <c r="E50" s="25" t="s">
        <v>7</v>
      </c>
      <c r="F50" s="25">
        <v>16</v>
      </c>
      <c r="G50" s="7"/>
      <c r="H50" s="6">
        <f t="shared" si="4"/>
        <v>0</v>
      </c>
    </row>
    <row r="51" spans="4:8" ht="15">
      <c r="D51" s="24" t="s">
        <v>48</v>
      </c>
      <c r="E51" s="25" t="s">
        <v>7</v>
      </c>
      <c r="F51" s="25">
        <v>10</v>
      </c>
      <c r="G51" s="7"/>
      <c r="H51" s="6">
        <f t="shared" si="4"/>
        <v>0</v>
      </c>
    </row>
    <row r="52" spans="4:8" ht="15">
      <c r="D52" s="24" t="s">
        <v>49</v>
      </c>
      <c r="E52" s="25" t="s">
        <v>6</v>
      </c>
      <c r="F52" s="25">
        <v>80</v>
      </c>
      <c r="G52" s="7"/>
      <c r="H52" s="6">
        <f t="shared" si="4"/>
        <v>0</v>
      </c>
    </row>
    <row r="53" spans="4:8" ht="15">
      <c r="D53" s="24" t="s">
        <v>50</v>
      </c>
      <c r="E53" s="25" t="s">
        <v>6</v>
      </c>
      <c r="F53" s="25">
        <v>29</v>
      </c>
      <c r="G53" s="7"/>
      <c r="H53" s="6">
        <f aca="true" t="shared" si="5" ref="H53:H84">F53*G53</f>
        <v>0</v>
      </c>
    </row>
    <row r="54" spans="4:8" ht="15">
      <c r="D54" s="24" t="s">
        <v>120</v>
      </c>
      <c r="E54" s="25" t="s">
        <v>6</v>
      </c>
      <c r="F54" s="25">
        <v>4</v>
      </c>
      <c r="G54" s="7"/>
      <c r="H54" s="6">
        <f t="shared" si="5"/>
        <v>0</v>
      </c>
    </row>
    <row r="55" spans="4:8" ht="15">
      <c r="D55" s="24" t="s">
        <v>51</v>
      </c>
      <c r="E55" s="25" t="s">
        <v>6</v>
      </c>
      <c r="F55" s="25">
        <v>3</v>
      </c>
      <c r="G55" s="7"/>
      <c r="H55" s="6">
        <f t="shared" si="5"/>
        <v>0</v>
      </c>
    </row>
    <row r="56" spans="4:8" ht="15">
      <c r="D56" s="24" t="s">
        <v>52</v>
      </c>
      <c r="E56" s="25" t="s">
        <v>6</v>
      </c>
      <c r="F56" s="25">
        <v>6</v>
      </c>
      <c r="G56" s="7"/>
      <c r="H56" s="6">
        <f t="shared" si="5"/>
        <v>0</v>
      </c>
    </row>
    <row r="57" spans="4:8" ht="15">
      <c r="D57" s="24" t="s">
        <v>53</v>
      </c>
      <c r="E57" s="25" t="s">
        <v>6</v>
      </c>
      <c r="F57" s="25">
        <v>3</v>
      </c>
      <c r="G57" s="7"/>
      <c r="H57" s="6">
        <f t="shared" si="5"/>
        <v>0</v>
      </c>
    </row>
    <row r="58" spans="4:8" ht="15">
      <c r="D58" s="24" t="s">
        <v>54</v>
      </c>
      <c r="E58" s="25" t="s">
        <v>6</v>
      </c>
      <c r="F58" s="25">
        <v>7</v>
      </c>
      <c r="G58" s="7"/>
      <c r="H58" s="6">
        <f t="shared" si="5"/>
        <v>0</v>
      </c>
    </row>
    <row r="59" spans="4:8" ht="15">
      <c r="D59" s="24" t="s">
        <v>55</v>
      </c>
      <c r="E59" s="25" t="s">
        <v>6</v>
      </c>
      <c r="F59" s="25">
        <v>3</v>
      </c>
      <c r="G59" s="7"/>
      <c r="H59" s="6">
        <f t="shared" si="5"/>
        <v>0</v>
      </c>
    </row>
    <row r="60" spans="4:8" ht="15">
      <c r="D60" s="24" t="s">
        <v>56</v>
      </c>
      <c r="E60" s="25" t="s">
        <v>6</v>
      </c>
      <c r="F60" s="25">
        <v>4</v>
      </c>
      <c r="G60" s="7"/>
      <c r="H60" s="6">
        <f t="shared" si="5"/>
        <v>0</v>
      </c>
    </row>
    <row r="61" spans="4:8" ht="15">
      <c r="D61" s="24" t="s">
        <v>95</v>
      </c>
      <c r="E61" s="25" t="s">
        <v>6</v>
      </c>
      <c r="F61" s="25">
        <v>3</v>
      </c>
      <c r="G61" s="7"/>
      <c r="H61" s="6">
        <f t="shared" si="5"/>
        <v>0</v>
      </c>
    </row>
    <row r="62" spans="4:8" ht="15">
      <c r="D62" s="24" t="s">
        <v>57</v>
      </c>
      <c r="E62" s="25" t="s">
        <v>6</v>
      </c>
      <c r="F62" s="25">
        <v>3</v>
      </c>
      <c r="G62" s="7"/>
      <c r="H62" s="6">
        <f t="shared" si="5"/>
        <v>0</v>
      </c>
    </row>
    <row r="63" spans="4:8" ht="15">
      <c r="D63" s="24" t="s">
        <v>58</v>
      </c>
      <c r="E63" s="25" t="s">
        <v>7</v>
      </c>
      <c r="F63" s="25">
        <v>28</v>
      </c>
      <c r="G63" s="7"/>
      <c r="H63" s="6">
        <f t="shared" si="5"/>
        <v>0</v>
      </c>
    </row>
    <row r="64" spans="4:8" ht="15">
      <c r="D64" s="24" t="s">
        <v>59</v>
      </c>
      <c r="E64" s="25" t="s">
        <v>7</v>
      </c>
      <c r="F64" s="25">
        <v>44</v>
      </c>
      <c r="G64" s="7"/>
      <c r="H64" s="6">
        <f t="shared" si="5"/>
        <v>0</v>
      </c>
    </row>
    <row r="65" spans="4:8" ht="15">
      <c r="D65" s="24" t="s">
        <v>60</v>
      </c>
      <c r="E65" s="25" t="s">
        <v>7</v>
      </c>
      <c r="F65" s="25">
        <v>65</v>
      </c>
      <c r="G65" s="7"/>
      <c r="H65" s="6">
        <f t="shared" si="5"/>
        <v>0</v>
      </c>
    </row>
    <row r="66" spans="4:8" ht="15">
      <c r="D66" s="24" t="s">
        <v>61</v>
      </c>
      <c r="E66" s="25" t="s">
        <v>6</v>
      </c>
      <c r="F66" s="25">
        <v>115</v>
      </c>
      <c r="G66" s="7"/>
      <c r="H66" s="6">
        <f t="shared" si="5"/>
        <v>0</v>
      </c>
    </row>
    <row r="67" spans="4:8" ht="15">
      <c r="D67" s="24" t="s">
        <v>64</v>
      </c>
      <c r="E67" s="25" t="s">
        <v>6</v>
      </c>
      <c r="F67" s="25">
        <v>18</v>
      </c>
      <c r="G67" s="7"/>
      <c r="H67" s="6">
        <f t="shared" si="5"/>
        <v>0</v>
      </c>
    </row>
    <row r="68" spans="4:8" ht="15">
      <c r="D68" s="24" t="s">
        <v>63</v>
      </c>
      <c r="E68" s="25" t="s">
        <v>6</v>
      </c>
      <c r="F68" s="25">
        <v>11</v>
      </c>
      <c r="G68" s="7"/>
      <c r="H68" s="6">
        <f t="shared" si="5"/>
        <v>0</v>
      </c>
    </row>
    <row r="69" spans="4:8" ht="15">
      <c r="D69" s="24" t="s">
        <v>62</v>
      </c>
      <c r="E69" s="25" t="s">
        <v>6</v>
      </c>
      <c r="F69" s="25">
        <v>12</v>
      </c>
      <c r="G69" s="7"/>
      <c r="H69" s="6">
        <f t="shared" si="5"/>
        <v>0</v>
      </c>
    </row>
    <row r="70" spans="4:8" ht="15">
      <c r="D70" s="24" t="s">
        <v>69</v>
      </c>
      <c r="E70" s="25" t="s">
        <v>6</v>
      </c>
      <c r="F70" s="25">
        <v>2</v>
      </c>
      <c r="G70" s="7"/>
      <c r="H70" s="6">
        <f t="shared" si="5"/>
        <v>0</v>
      </c>
    </row>
    <row r="71" spans="4:8" ht="15">
      <c r="D71" s="24" t="s">
        <v>66</v>
      </c>
      <c r="E71" s="25" t="s">
        <v>6</v>
      </c>
      <c r="F71" s="25">
        <v>2</v>
      </c>
      <c r="G71" s="7"/>
      <c r="H71" s="6">
        <f t="shared" si="5"/>
        <v>0</v>
      </c>
    </row>
    <row r="72" spans="4:8" ht="15">
      <c r="D72" s="24" t="s">
        <v>74</v>
      </c>
      <c r="E72" s="25" t="s">
        <v>6</v>
      </c>
      <c r="F72" s="25">
        <v>12</v>
      </c>
      <c r="G72" s="7"/>
      <c r="H72" s="6">
        <f t="shared" si="5"/>
        <v>0</v>
      </c>
    </row>
    <row r="73" spans="4:8" ht="15">
      <c r="D73" s="24" t="s">
        <v>67</v>
      </c>
      <c r="E73" s="25" t="s">
        <v>6</v>
      </c>
      <c r="F73" s="25">
        <v>4</v>
      </c>
      <c r="G73" s="7"/>
      <c r="H73" s="6">
        <f t="shared" si="5"/>
        <v>0</v>
      </c>
    </row>
    <row r="74" spans="4:8" ht="15">
      <c r="D74" s="24" t="s">
        <v>122</v>
      </c>
      <c r="E74" s="25" t="s">
        <v>6</v>
      </c>
      <c r="F74" s="25">
        <v>6</v>
      </c>
      <c r="G74" s="7"/>
      <c r="H74" s="6">
        <f t="shared" si="5"/>
        <v>0</v>
      </c>
    </row>
    <row r="75" spans="4:8" ht="15">
      <c r="D75" s="24" t="s">
        <v>68</v>
      </c>
      <c r="E75" s="25" t="s">
        <v>6</v>
      </c>
      <c r="F75" s="25">
        <v>6</v>
      </c>
      <c r="G75" s="7"/>
      <c r="H75" s="6">
        <f t="shared" si="5"/>
        <v>0</v>
      </c>
    </row>
    <row r="76" spans="4:8" ht="15">
      <c r="D76" s="24" t="s">
        <v>70</v>
      </c>
      <c r="E76" s="25" t="s">
        <v>6</v>
      </c>
      <c r="F76" s="25">
        <v>1</v>
      </c>
      <c r="G76" s="7"/>
      <c r="H76" s="6">
        <f t="shared" si="5"/>
        <v>0</v>
      </c>
    </row>
    <row r="77" spans="4:8" ht="15">
      <c r="D77" s="24" t="s">
        <v>119</v>
      </c>
      <c r="E77" s="25" t="s">
        <v>6</v>
      </c>
      <c r="F77" s="25">
        <v>4</v>
      </c>
      <c r="G77" s="7"/>
      <c r="H77" s="6">
        <f t="shared" si="5"/>
        <v>0</v>
      </c>
    </row>
    <row r="78" spans="4:8" ht="15">
      <c r="D78" s="24" t="s">
        <v>71</v>
      </c>
      <c r="E78" s="25" t="s">
        <v>6</v>
      </c>
      <c r="F78" s="25">
        <v>1</v>
      </c>
      <c r="G78" s="7"/>
      <c r="H78" s="6">
        <f t="shared" si="5"/>
        <v>0</v>
      </c>
    </row>
    <row r="79" spans="4:8" ht="15">
      <c r="D79" s="24" t="s">
        <v>72</v>
      </c>
      <c r="E79" s="25" t="s">
        <v>6</v>
      </c>
      <c r="F79" s="25">
        <v>4</v>
      </c>
      <c r="G79" s="7"/>
      <c r="H79" s="6">
        <f t="shared" si="5"/>
        <v>0</v>
      </c>
    </row>
    <row r="80" spans="4:8" ht="15">
      <c r="D80" s="24" t="s">
        <v>73</v>
      </c>
      <c r="E80" s="25" t="s">
        <v>7</v>
      </c>
      <c r="F80" s="25">
        <v>157</v>
      </c>
      <c r="G80" s="7"/>
      <c r="H80" s="6">
        <f t="shared" si="5"/>
        <v>0</v>
      </c>
    </row>
    <row r="81" spans="4:8" ht="15">
      <c r="D81" s="24" t="s">
        <v>75</v>
      </c>
      <c r="E81" s="25" t="s">
        <v>6</v>
      </c>
      <c r="F81" s="25">
        <v>1</v>
      </c>
      <c r="G81" s="7"/>
      <c r="H81" s="6">
        <f t="shared" si="5"/>
        <v>0</v>
      </c>
    </row>
    <row r="82" spans="4:8" ht="15">
      <c r="D82" s="24" t="s">
        <v>77</v>
      </c>
      <c r="E82" s="25" t="s">
        <v>6</v>
      </c>
      <c r="F82" s="25">
        <v>1</v>
      </c>
      <c r="G82" s="7"/>
      <c r="H82" s="6">
        <f t="shared" si="5"/>
        <v>0</v>
      </c>
    </row>
    <row r="83" spans="4:8" ht="15">
      <c r="D83" s="24" t="s">
        <v>76</v>
      </c>
      <c r="E83" s="25" t="s">
        <v>6</v>
      </c>
      <c r="F83" s="25">
        <v>1</v>
      </c>
      <c r="G83" s="7"/>
      <c r="H83" s="6">
        <f t="shared" si="5"/>
        <v>0</v>
      </c>
    </row>
    <row r="84" spans="4:8" ht="15">
      <c r="D84" s="24" t="s">
        <v>79</v>
      </c>
      <c r="E84" s="25" t="s">
        <v>6</v>
      </c>
      <c r="F84" s="25">
        <v>1</v>
      </c>
      <c r="G84" s="7"/>
      <c r="H84" s="6">
        <f t="shared" si="5"/>
        <v>0</v>
      </c>
    </row>
    <row r="85" spans="4:8" ht="15">
      <c r="D85" s="24" t="s">
        <v>80</v>
      </c>
      <c r="E85" s="25" t="s">
        <v>6</v>
      </c>
      <c r="F85" s="25">
        <v>4</v>
      </c>
      <c r="G85" s="7"/>
      <c r="H85" s="6">
        <f aca="true" t="shared" si="6" ref="H85:H122">F85*G85</f>
        <v>0</v>
      </c>
    </row>
    <row r="86" spans="4:8" ht="15">
      <c r="D86" s="24" t="s">
        <v>123</v>
      </c>
      <c r="E86" s="25" t="s">
        <v>6</v>
      </c>
      <c r="F86" s="25">
        <v>23</v>
      </c>
      <c r="G86" s="7"/>
      <c r="H86" s="6">
        <f t="shared" si="6"/>
        <v>0</v>
      </c>
    </row>
    <row r="87" spans="4:8" ht="15">
      <c r="D87" s="24" t="s">
        <v>83</v>
      </c>
      <c r="E87" s="25" t="s">
        <v>6</v>
      </c>
      <c r="F87" s="25">
        <v>1</v>
      </c>
      <c r="G87" s="7"/>
      <c r="H87" s="6">
        <f t="shared" si="6"/>
        <v>0</v>
      </c>
    </row>
    <row r="88" spans="4:8" ht="15">
      <c r="D88" s="24" t="s">
        <v>81</v>
      </c>
      <c r="E88" s="25" t="s">
        <v>6</v>
      </c>
      <c r="F88" s="25">
        <v>1</v>
      </c>
      <c r="G88" s="7"/>
      <c r="H88" s="6">
        <f t="shared" si="6"/>
        <v>0</v>
      </c>
    </row>
    <row r="89" spans="4:8" ht="15">
      <c r="D89" s="24" t="s">
        <v>82</v>
      </c>
      <c r="E89" s="25" t="s">
        <v>6</v>
      </c>
      <c r="F89" s="25">
        <v>1</v>
      </c>
      <c r="G89" s="7"/>
      <c r="H89" s="6">
        <f t="shared" si="6"/>
        <v>0</v>
      </c>
    </row>
    <row r="90" spans="4:8" ht="15">
      <c r="D90" s="24" t="s">
        <v>84</v>
      </c>
      <c r="E90" s="25" t="s">
        <v>6</v>
      </c>
      <c r="F90" s="25">
        <v>2</v>
      </c>
      <c r="G90" s="7"/>
      <c r="H90" s="6">
        <f t="shared" si="6"/>
        <v>0</v>
      </c>
    </row>
    <row r="91" spans="4:8" ht="15">
      <c r="D91" s="24" t="s">
        <v>85</v>
      </c>
      <c r="E91" s="25" t="s">
        <v>6</v>
      </c>
      <c r="F91" s="25">
        <v>12</v>
      </c>
      <c r="G91" s="7"/>
      <c r="H91" s="6">
        <f t="shared" si="6"/>
        <v>0</v>
      </c>
    </row>
    <row r="92" spans="4:8" ht="15">
      <c r="D92" s="24" t="s">
        <v>86</v>
      </c>
      <c r="E92" s="25" t="s">
        <v>6</v>
      </c>
      <c r="F92" s="25">
        <v>7</v>
      </c>
      <c r="G92" s="7"/>
      <c r="H92" s="6">
        <f t="shared" si="6"/>
        <v>0</v>
      </c>
    </row>
    <row r="93" spans="4:8" ht="15">
      <c r="D93" s="24" t="s">
        <v>87</v>
      </c>
      <c r="E93" s="25" t="s">
        <v>6</v>
      </c>
      <c r="F93" s="25">
        <v>3</v>
      </c>
      <c r="G93" s="7"/>
      <c r="H93" s="6">
        <f t="shared" si="6"/>
        <v>0</v>
      </c>
    </row>
    <row r="94" spans="4:8" ht="15">
      <c r="D94" s="24" t="s">
        <v>88</v>
      </c>
      <c r="E94" s="25" t="s">
        <v>6</v>
      </c>
      <c r="F94" s="25">
        <v>5</v>
      </c>
      <c r="G94" s="7"/>
      <c r="H94" s="6">
        <f t="shared" si="6"/>
        <v>0</v>
      </c>
    </row>
    <row r="95" spans="4:8" ht="15">
      <c r="D95" s="24" t="s">
        <v>89</v>
      </c>
      <c r="E95" s="25" t="s">
        <v>6</v>
      </c>
      <c r="F95" s="25">
        <v>2</v>
      </c>
      <c r="G95" s="7"/>
      <c r="H95" s="6">
        <f t="shared" si="6"/>
        <v>0</v>
      </c>
    </row>
    <row r="96" spans="4:8" ht="15">
      <c r="D96" s="24" t="s">
        <v>90</v>
      </c>
      <c r="E96" s="25" t="s">
        <v>6</v>
      </c>
      <c r="F96" s="25">
        <v>200</v>
      </c>
      <c r="G96" s="7"/>
      <c r="H96" s="6">
        <f t="shared" si="6"/>
        <v>0</v>
      </c>
    </row>
    <row r="97" spans="4:8" ht="15">
      <c r="D97" s="24" t="s">
        <v>91</v>
      </c>
      <c r="E97" s="25" t="s">
        <v>6</v>
      </c>
      <c r="F97" s="25">
        <v>4</v>
      </c>
      <c r="G97" s="7"/>
      <c r="H97" s="6">
        <f t="shared" si="6"/>
        <v>0</v>
      </c>
    </row>
    <row r="98" spans="4:8" ht="15">
      <c r="D98" s="24" t="s">
        <v>92</v>
      </c>
      <c r="E98" s="25" t="s">
        <v>7</v>
      </c>
      <c r="F98" s="25">
        <v>340</v>
      </c>
      <c r="G98" s="7"/>
      <c r="H98" s="6">
        <f t="shared" si="6"/>
        <v>0</v>
      </c>
    </row>
    <row r="99" spans="4:8" ht="15">
      <c r="D99" s="24" t="s">
        <v>93</v>
      </c>
      <c r="E99" s="25" t="s">
        <v>7</v>
      </c>
      <c r="F99" s="25">
        <v>365</v>
      </c>
      <c r="G99" s="7"/>
      <c r="H99" s="6">
        <f t="shared" si="6"/>
        <v>0</v>
      </c>
    </row>
    <row r="100" spans="4:8" ht="15">
      <c r="D100" s="24" t="s">
        <v>94</v>
      </c>
      <c r="E100" s="25" t="s">
        <v>7</v>
      </c>
      <c r="F100" s="25">
        <v>30</v>
      </c>
      <c r="G100" s="7"/>
      <c r="H100" s="6">
        <f t="shared" si="6"/>
        <v>0</v>
      </c>
    </row>
    <row r="101" spans="4:8" ht="15">
      <c r="D101" s="24" t="s">
        <v>96</v>
      </c>
      <c r="E101" s="25" t="s">
        <v>6</v>
      </c>
      <c r="F101" s="25">
        <v>4</v>
      </c>
      <c r="G101" s="7"/>
      <c r="H101" s="6">
        <f t="shared" si="6"/>
        <v>0</v>
      </c>
    </row>
    <row r="102" spans="4:8" ht="15">
      <c r="D102" s="24" t="s">
        <v>97</v>
      </c>
      <c r="E102" s="25" t="s">
        <v>6</v>
      </c>
      <c r="F102" s="25">
        <v>4</v>
      </c>
      <c r="G102" s="7"/>
      <c r="H102" s="6">
        <f t="shared" si="6"/>
        <v>0</v>
      </c>
    </row>
    <row r="103" spans="4:8" ht="15">
      <c r="D103" s="24" t="s">
        <v>98</v>
      </c>
      <c r="E103" s="25" t="s">
        <v>6</v>
      </c>
      <c r="F103" s="25">
        <v>4</v>
      </c>
      <c r="G103" s="7"/>
      <c r="H103" s="6">
        <f t="shared" si="6"/>
        <v>0</v>
      </c>
    </row>
    <row r="104" spans="4:8" ht="15">
      <c r="D104" s="24" t="s">
        <v>99</v>
      </c>
      <c r="E104" s="25" t="s">
        <v>5</v>
      </c>
      <c r="F104" s="25">
        <v>264</v>
      </c>
      <c r="G104" s="7"/>
      <c r="H104" s="6">
        <f t="shared" si="6"/>
        <v>0</v>
      </c>
    </row>
    <row r="105" spans="4:8" ht="15">
      <c r="D105" s="24" t="s">
        <v>100</v>
      </c>
      <c r="E105" s="25" t="s">
        <v>5</v>
      </c>
      <c r="F105" s="25">
        <v>298</v>
      </c>
      <c r="G105" s="7"/>
      <c r="H105" s="6">
        <f t="shared" si="6"/>
        <v>0</v>
      </c>
    </row>
    <row r="106" spans="4:8" ht="15">
      <c r="D106" s="24" t="s">
        <v>101</v>
      </c>
      <c r="E106" s="25" t="s">
        <v>5</v>
      </c>
      <c r="F106" s="25">
        <v>350</v>
      </c>
      <c r="G106" s="7"/>
      <c r="H106" s="6">
        <f t="shared" si="6"/>
        <v>0</v>
      </c>
    </row>
    <row r="107" spans="4:8" ht="15">
      <c r="D107" s="24" t="s">
        <v>104</v>
      </c>
      <c r="E107" s="25" t="s">
        <v>6</v>
      </c>
      <c r="F107" s="25">
        <v>40</v>
      </c>
      <c r="G107" s="7"/>
      <c r="H107" s="6">
        <f t="shared" si="6"/>
        <v>0</v>
      </c>
    </row>
    <row r="108" spans="4:8" ht="15">
      <c r="D108" s="24" t="s">
        <v>102</v>
      </c>
      <c r="E108" s="25" t="s">
        <v>6</v>
      </c>
      <c r="F108" s="25">
        <v>20</v>
      </c>
      <c r="G108" s="7"/>
      <c r="H108" s="6">
        <f t="shared" si="6"/>
        <v>0</v>
      </c>
    </row>
    <row r="109" spans="4:8" ht="15">
      <c r="D109" s="24" t="s">
        <v>103</v>
      </c>
      <c r="E109" s="25" t="s">
        <v>6</v>
      </c>
      <c r="F109" s="25">
        <v>3</v>
      </c>
      <c r="G109" s="7"/>
      <c r="H109" s="6">
        <f t="shared" si="6"/>
        <v>0</v>
      </c>
    </row>
    <row r="110" spans="4:8" ht="15">
      <c r="D110" s="24" t="s">
        <v>105</v>
      </c>
      <c r="E110" s="25" t="s">
        <v>6</v>
      </c>
      <c r="F110" s="25">
        <v>1</v>
      </c>
      <c r="G110" s="7"/>
      <c r="H110" s="6">
        <f t="shared" si="6"/>
        <v>0</v>
      </c>
    </row>
    <row r="111" spans="4:8" ht="15">
      <c r="D111" s="24" t="s">
        <v>106</v>
      </c>
      <c r="E111" s="25" t="s">
        <v>6</v>
      </c>
      <c r="F111" s="25">
        <v>2</v>
      </c>
      <c r="G111" s="7"/>
      <c r="H111" s="6">
        <f t="shared" si="6"/>
        <v>0</v>
      </c>
    </row>
    <row r="112" spans="4:8" ht="15">
      <c r="D112" s="24" t="s">
        <v>107</v>
      </c>
      <c r="E112" s="25" t="s">
        <v>6</v>
      </c>
      <c r="F112" s="25">
        <v>4</v>
      </c>
      <c r="G112" s="7"/>
      <c r="H112" s="6">
        <f t="shared" si="6"/>
        <v>0</v>
      </c>
    </row>
    <row r="113" spans="4:8" ht="15">
      <c r="D113" s="24" t="s">
        <v>108</v>
      </c>
      <c r="E113" s="25" t="s">
        <v>6</v>
      </c>
      <c r="F113" s="25">
        <v>1</v>
      </c>
      <c r="G113" s="7"/>
      <c r="H113" s="6">
        <f t="shared" si="6"/>
        <v>0</v>
      </c>
    </row>
    <row r="114" spans="4:8" ht="15">
      <c r="D114" s="24" t="s">
        <v>109</v>
      </c>
      <c r="E114" s="25" t="s">
        <v>6</v>
      </c>
      <c r="F114" s="25">
        <v>1</v>
      </c>
      <c r="G114" s="7"/>
      <c r="H114" s="6">
        <f t="shared" si="6"/>
        <v>0</v>
      </c>
    </row>
    <row r="115" spans="4:8" ht="15">
      <c r="D115" s="24" t="s">
        <v>110</v>
      </c>
      <c r="E115" s="25" t="s">
        <v>6</v>
      </c>
      <c r="F115" s="25">
        <v>2</v>
      </c>
      <c r="G115" s="7"/>
      <c r="H115" s="6">
        <f t="shared" si="6"/>
        <v>0</v>
      </c>
    </row>
    <row r="116" spans="4:8" ht="15">
      <c r="D116" s="24" t="s">
        <v>111</v>
      </c>
      <c r="E116" s="25" t="s">
        <v>6</v>
      </c>
      <c r="F116" s="25">
        <v>3</v>
      </c>
      <c r="G116" s="7"/>
      <c r="H116" s="6">
        <f t="shared" si="6"/>
        <v>0</v>
      </c>
    </row>
    <row r="117" spans="4:8" ht="15">
      <c r="D117" s="24" t="s">
        <v>112</v>
      </c>
      <c r="E117" s="25" t="s">
        <v>6</v>
      </c>
      <c r="F117" s="25">
        <v>1</v>
      </c>
      <c r="G117" s="7"/>
      <c r="H117" s="6">
        <f t="shared" si="6"/>
        <v>0</v>
      </c>
    </row>
    <row r="118" spans="4:8" ht="15">
      <c r="D118" s="24" t="s">
        <v>113</v>
      </c>
      <c r="E118" s="25" t="s">
        <v>6</v>
      </c>
      <c r="F118" s="25">
        <v>1</v>
      </c>
      <c r="G118" s="7"/>
      <c r="H118" s="6">
        <f t="shared" si="6"/>
        <v>0</v>
      </c>
    </row>
    <row r="119" spans="4:8" ht="15">
      <c r="D119" s="24" t="s">
        <v>114</v>
      </c>
      <c r="E119" s="25" t="s">
        <v>6</v>
      </c>
      <c r="F119" s="25">
        <v>1</v>
      </c>
      <c r="G119" s="7"/>
      <c r="H119" s="6">
        <f t="shared" si="6"/>
        <v>0</v>
      </c>
    </row>
    <row r="120" spans="4:8" ht="15">
      <c r="D120" s="24" t="s">
        <v>130</v>
      </c>
      <c r="E120" s="25" t="s">
        <v>6</v>
      </c>
      <c r="F120" s="25">
        <v>1</v>
      </c>
      <c r="G120" s="7"/>
      <c r="H120" s="6">
        <f t="shared" si="6"/>
        <v>0</v>
      </c>
    </row>
    <row r="121" spans="4:8" ht="15">
      <c r="D121" s="24" t="s">
        <v>115</v>
      </c>
      <c r="E121" s="25" t="s">
        <v>6</v>
      </c>
      <c r="F121" s="25">
        <v>1</v>
      </c>
      <c r="G121" s="7"/>
      <c r="H121" s="6">
        <f t="shared" si="6"/>
        <v>0</v>
      </c>
    </row>
    <row r="122" spans="4:8" ht="15">
      <c r="D122" s="24" t="s">
        <v>127</v>
      </c>
      <c r="E122" s="25" t="s">
        <v>6</v>
      </c>
      <c r="F122" s="25">
        <v>1</v>
      </c>
      <c r="G122" s="7"/>
      <c r="H122" s="6">
        <f t="shared" si="6"/>
        <v>0</v>
      </c>
    </row>
    <row r="123" spans="4:8" ht="15.75" thickBot="1">
      <c r="D123" s="24"/>
      <c r="E123" s="25"/>
      <c r="F123" s="25"/>
      <c r="G123" s="7"/>
      <c r="H123" s="6"/>
    </row>
    <row r="124" spans="4:8" ht="19.5" thickBot="1">
      <c r="D124" s="8" t="s">
        <v>8</v>
      </c>
      <c r="E124" s="9">
        <f>SUM(H3:H125)</f>
        <v>0</v>
      </c>
      <c r="F124" s="10"/>
      <c r="G124" s="11"/>
      <c r="H124" s="6"/>
    </row>
    <row r="125" spans="4:8" ht="19.5" thickBot="1">
      <c r="D125" s="12" t="s">
        <v>10</v>
      </c>
      <c r="E125" s="13">
        <f>E124*0.15</f>
        <v>0</v>
      </c>
      <c r="F125" s="14"/>
      <c r="G125" s="15"/>
      <c r="H125" s="6"/>
    </row>
    <row r="126" spans="4:7" ht="19.5" thickBot="1">
      <c r="D126" s="16" t="s">
        <v>9</v>
      </c>
      <c r="E126" s="17">
        <f>SUM(E124:E125)</f>
        <v>0</v>
      </c>
      <c r="F126" s="10"/>
      <c r="G126" s="11"/>
    </row>
    <row r="146" ht="15">
      <c r="D146" s="3" t="s">
        <v>65</v>
      </c>
    </row>
  </sheetData>
  <sheetProtection password="802C" sheet="1" objects="1" scenarios="1"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Jiří Hendrich</cp:lastModifiedBy>
  <cp:lastPrinted>2021-07-29T12:06:26Z</cp:lastPrinted>
  <dcterms:created xsi:type="dcterms:W3CDTF">2016-11-12T11:47:23Z</dcterms:created>
  <dcterms:modified xsi:type="dcterms:W3CDTF">2021-11-12T13:35:10Z</dcterms:modified>
  <cp:category/>
  <cp:version/>
  <cp:contentType/>
  <cp:contentStatus/>
</cp:coreProperties>
</file>