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990" activeTab="0"/>
  </bookViews>
  <sheets>
    <sheet name="IKAP ICT" sheetId="13" r:id="rId1"/>
  </sheets>
  <definedNames/>
  <calcPr calcId="162913"/>
</workbook>
</file>

<file path=xl/sharedStrings.xml><?xml version="1.0" encoding="utf-8"?>
<sst xmlns="http://schemas.openxmlformats.org/spreadsheetml/2006/main" count="39" uniqueCount="30">
  <si>
    <t>Název požadovaného výrobku</t>
  </si>
  <si>
    <t>technická specifikace požadovaného výrobku</t>
  </si>
  <si>
    <t>množství</t>
  </si>
  <si>
    <t>jednotka</t>
  </si>
  <si>
    <t>cena celkem včetně DPH</t>
  </si>
  <si>
    <t>NABÍDKA</t>
  </si>
  <si>
    <t>ks</t>
  </si>
  <si>
    <t>maximální možná cena včetně DPH/jednotka</t>
  </si>
  <si>
    <t>číslo partnera a název veřejné zakázky:</t>
  </si>
  <si>
    <t>1. Sada závitníků a závitových oček</t>
  </si>
  <si>
    <t>2. Sada soustružnických nožů</t>
  </si>
  <si>
    <t>3. Sada válcových nástrčných fréz</t>
  </si>
  <si>
    <t>4.  Sada stopkových nástrčných fréz I.</t>
  </si>
  <si>
    <t>5.  Sada stopkových nástrčných fréz II.</t>
  </si>
  <si>
    <r>
      <t xml:space="preserve">Sada obsahuje: </t>
    </r>
    <r>
      <rPr>
        <sz val="8"/>
        <rFont val="Arial"/>
        <family val="2"/>
      </rPr>
      <t xml:space="preserve">minimálně 4 frézy                             </t>
    </r>
    <r>
      <rPr>
        <b/>
        <sz val="8"/>
        <rFont val="Arial"/>
        <family val="2"/>
      </rPr>
      <t xml:space="preserve">                                      Požadavky na sadu: </t>
    </r>
    <r>
      <rPr>
        <sz val="8"/>
        <rFont val="Arial"/>
        <family val="2"/>
      </rPr>
      <t>vyrobeno z nástrojové oceli</t>
    </r>
    <r>
      <rPr>
        <b/>
        <sz val="8"/>
        <rFont val="Arial"/>
        <family val="2"/>
      </rPr>
      <t xml:space="preserve">                                                      Typy fréz:                                                                                                                    </t>
    </r>
    <r>
      <rPr>
        <sz val="8"/>
        <rFont val="Arial"/>
        <family val="2"/>
      </rPr>
      <t xml:space="preserve">fréza válcová čelní rozměry min. D14, D16, D18, D20                                      </t>
    </r>
    <r>
      <rPr>
        <b/>
        <sz val="8"/>
        <rFont val="Arial"/>
        <family val="2"/>
      </rPr>
      <t xml:space="preserve">                                                    </t>
    </r>
  </si>
  <si>
    <t>6.  Sada stopkových nástrčných fréz III.</t>
  </si>
  <si>
    <r>
      <t xml:space="preserve">Sada obsahuje: </t>
    </r>
    <r>
      <rPr>
        <sz val="8"/>
        <rFont val="Arial"/>
        <family val="2"/>
      </rPr>
      <t xml:space="preserve">minimálně 3 frézy                             </t>
    </r>
    <r>
      <rPr>
        <b/>
        <sz val="8"/>
        <rFont val="Arial"/>
        <family val="2"/>
      </rPr>
      <t xml:space="preserve">                                      Požadavky na sadu: </t>
    </r>
    <r>
      <rPr>
        <sz val="8"/>
        <rFont val="Arial"/>
        <family val="2"/>
      </rPr>
      <t>vyrobeno z nástrojové oceli</t>
    </r>
    <r>
      <rPr>
        <b/>
        <sz val="8"/>
        <rFont val="Arial"/>
        <family val="2"/>
      </rPr>
      <t xml:space="preserve">                                                      Typy fréz:                                                                                                                    </t>
    </r>
    <r>
      <rPr>
        <sz val="8"/>
        <rFont val="Arial"/>
        <family val="2"/>
      </rPr>
      <t xml:space="preserve">fréza válcová čelní rozměry min. D22, D24, D25                                      </t>
    </r>
    <r>
      <rPr>
        <b/>
        <sz val="8"/>
        <rFont val="Arial"/>
        <family val="2"/>
      </rPr>
      <t xml:space="preserve">                                                    </t>
    </r>
  </si>
  <si>
    <t>7. Sada frézovacích trnů</t>
  </si>
  <si>
    <t>8. Sada upínacích pouzder a kleštin</t>
  </si>
  <si>
    <t>P_04 Střední průmyslová škola a Vyšší odborná škola, Kladno, Jana Palacha 1840</t>
  </si>
  <si>
    <t>maximální možná cena bez DPH/jednotka</t>
  </si>
  <si>
    <t>jednotková cena bez DPH</t>
  </si>
  <si>
    <t>cena celkem bez DPH</t>
  </si>
  <si>
    <t>Nákup vybavení do strojních dílen - 1. část</t>
  </si>
  <si>
    <r>
      <rPr>
        <b/>
        <sz val="8"/>
        <rFont val="Arial"/>
        <family val="2"/>
      </rPr>
      <t>Sada obsahuje:</t>
    </r>
    <r>
      <rPr>
        <sz val="8"/>
        <rFont val="Arial"/>
        <family val="2"/>
      </rPr>
      <t xml:space="preserve"> minimálně 15 závitníků a 5 závitových oček</t>
    </r>
    <r>
      <rPr>
        <b/>
        <sz val="8"/>
        <rFont val="Arial"/>
        <family val="2"/>
      </rPr>
      <t xml:space="preserve">                                                      Požadavky na sadu: </t>
    </r>
    <r>
      <rPr>
        <sz val="8"/>
        <rFont val="Arial"/>
        <family val="2"/>
      </rPr>
      <t>vyrobeno z nástrojové oceli, rozměry v rozsahu M3 - M12</t>
    </r>
    <r>
      <rPr>
        <b/>
        <sz val="8"/>
        <rFont val="Arial"/>
        <family val="2"/>
      </rPr>
      <t xml:space="preserve"> </t>
    </r>
    <r>
      <rPr>
        <sz val="8"/>
        <rFont val="Arial"/>
        <family val="2"/>
      </rPr>
      <t xml:space="preserve">                                                                   
 </t>
    </r>
  </si>
  <si>
    <r>
      <t xml:space="preserve">Sada obsahuje: </t>
    </r>
    <r>
      <rPr>
        <sz val="8"/>
        <rFont val="Arial"/>
        <family val="2"/>
      </rPr>
      <t>minimálně 10 soustružnických nožů</t>
    </r>
    <r>
      <rPr>
        <b/>
        <sz val="8"/>
        <rFont val="Arial"/>
        <family val="2"/>
      </rPr>
      <t xml:space="preserve">                                      Požadavky na sadu: </t>
    </r>
    <r>
      <rPr>
        <sz val="8"/>
        <rFont val="Arial"/>
        <family val="2"/>
      </rPr>
      <t>vyrobeno z nástrojové oceli</t>
    </r>
    <r>
      <rPr>
        <b/>
        <sz val="8"/>
        <rFont val="Arial"/>
        <family val="2"/>
      </rPr>
      <t xml:space="preserve">                                                      Typy nožů:                                                                                                                </t>
    </r>
    <r>
      <rPr>
        <sz val="8"/>
        <rFont val="Arial"/>
        <family val="2"/>
      </rPr>
      <t xml:space="preserve">závitový vnitřní rozměry min. 12x12                                                                         závitový pravý rozměry min. 16x10                                                                   zapichovací pravý rozměry min. 20x12, 16x10                                                  zapichovací vnitřní rozměry min. 12x12, 16x16                                                          ubírací vnitřní zahnutý rozměry min. 12x12, 16x16                                                    ubírací ohnutý pravý rozměry min. 16x16, 20x20 </t>
    </r>
    <r>
      <rPr>
        <b/>
        <sz val="8"/>
        <rFont val="Arial"/>
        <family val="2"/>
      </rPr>
      <t xml:space="preserve">                                                       </t>
    </r>
  </si>
  <si>
    <r>
      <t xml:space="preserve">Sada obsahuje: </t>
    </r>
    <r>
      <rPr>
        <sz val="8"/>
        <rFont val="Arial"/>
        <family val="2"/>
      </rPr>
      <t xml:space="preserve">minimálně 3 frézy                            </t>
    </r>
    <r>
      <rPr>
        <b/>
        <sz val="8"/>
        <rFont val="Arial"/>
        <family val="2"/>
      </rPr>
      <t xml:space="preserve">                                      Požadavky na sadu: </t>
    </r>
    <r>
      <rPr>
        <sz val="8"/>
        <rFont val="Arial"/>
        <family val="2"/>
      </rPr>
      <t>vyrobeno z nástrojové oceli</t>
    </r>
    <r>
      <rPr>
        <b/>
        <sz val="8"/>
        <rFont val="Arial"/>
        <family val="2"/>
      </rPr>
      <t xml:space="preserve">                                                      Typy fréz:                                                                                                                    </t>
    </r>
    <r>
      <rPr>
        <sz val="8"/>
        <rFont val="Arial"/>
        <family val="2"/>
      </rPr>
      <t xml:space="preserve">fréza válcová čelní nástrčná jemnozubá rozměry D40, D50, D63 (nutno dodržet alespoň dva z těchto rozměrů)                                      </t>
    </r>
    <r>
      <rPr>
        <b/>
        <sz val="8"/>
        <rFont val="Arial"/>
        <family val="2"/>
      </rPr>
      <t xml:space="preserve">                                                    </t>
    </r>
  </si>
  <si>
    <r>
      <t xml:space="preserve">Sada obsahuje: </t>
    </r>
    <r>
      <rPr>
        <sz val="8"/>
        <rFont val="Arial"/>
        <family val="2"/>
      </rPr>
      <t xml:space="preserve">minimálně 8 fréz                             </t>
    </r>
    <r>
      <rPr>
        <b/>
        <sz val="8"/>
        <rFont val="Arial"/>
        <family val="2"/>
      </rPr>
      <t xml:space="preserve">                                                           Požadavky na sadu: </t>
    </r>
    <r>
      <rPr>
        <sz val="8"/>
        <rFont val="Arial"/>
        <family val="2"/>
      </rPr>
      <t>vyrobeno z nástrojové oceli</t>
    </r>
    <r>
      <rPr>
        <b/>
        <sz val="8"/>
        <rFont val="Arial"/>
        <family val="2"/>
      </rPr>
      <t xml:space="preserve">                                                                                          Typy fréz:                                                                                                                    </t>
    </r>
    <r>
      <rPr>
        <sz val="8"/>
        <rFont val="Arial"/>
        <family val="2"/>
      </rPr>
      <t xml:space="preserve">fréza válcová čelní rozměry D3, D4, D5, D6, D7, D8, D10, D12 (nutno dodržet alespoň šest z těchto rozměrů)                                     </t>
    </r>
    <r>
      <rPr>
        <b/>
        <sz val="8"/>
        <rFont val="Arial"/>
        <family val="2"/>
      </rPr>
      <t xml:space="preserve">                                                    </t>
    </r>
  </si>
  <si>
    <r>
      <t xml:space="preserve">Sada obsahuje: </t>
    </r>
    <r>
      <rPr>
        <sz val="8"/>
        <rFont val="Arial"/>
        <family val="2"/>
      </rPr>
      <t xml:space="preserve">minimálně 15 kusů frézovacích trnů                             </t>
    </r>
    <r>
      <rPr>
        <b/>
        <sz val="8"/>
        <rFont val="Arial"/>
        <family val="2"/>
      </rPr>
      <t xml:space="preserve">                                      Požadavky na sadu: </t>
    </r>
    <r>
      <rPr>
        <sz val="8"/>
        <rFont val="Arial"/>
        <family val="2"/>
      </rPr>
      <t>kompatibilní s nabízenými nástroji pouzdry a kleštinami (DIN 2080) - každý nabízený nástroj, který potřebuje trn musí jít upnout</t>
    </r>
    <r>
      <rPr>
        <b/>
        <sz val="8"/>
        <rFont val="Arial"/>
        <family val="2"/>
      </rPr>
      <t xml:space="preserve">                                                                                                                                                                                                                </t>
    </r>
    <r>
      <rPr>
        <sz val="8"/>
        <rFont val="Arial"/>
        <family val="2"/>
      </rPr>
      <t xml:space="preserve">                                      </t>
    </r>
    <r>
      <rPr>
        <b/>
        <sz val="8"/>
        <rFont val="Arial"/>
        <family val="2"/>
      </rPr>
      <t xml:space="preserve">                                                    </t>
    </r>
  </si>
  <si>
    <r>
      <t xml:space="preserve">Sada obsahuje: </t>
    </r>
    <r>
      <rPr>
        <sz val="8"/>
        <rFont val="Arial"/>
        <family val="2"/>
      </rPr>
      <t xml:space="preserve">minimálně 16 kusů kleštin a 2 kusy upínacích pouzder                             </t>
    </r>
    <r>
      <rPr>
        <b/>
        <sz val="8"/>
        <rFont val="Arial"/>
        <family val="2"/>
      </rPr>
      <t xml:space="preserve">                                      Požadavky na sadu:</t>
    </r>
    <r>
      <rPr>
        <sz val="8"/>
        <rFont val="Arial"/>
        <family val="2"/>
      </rPr>
      <t xml:space="preserve"> kompatibilní s nástroji a trny (PN24 1495 a 1490)                  - každý nabízený nástroj, který potřebuje pouzdro a kleštinu musí jít upnout                           </t>
    </r>
    <r>
      <rPr>
        <b/>
        <sz val="8"/>
        <rFont val="Arial"/>
        <family val="2"/>
      </rPr>
      <t xml:space="preserve">                                                                                                                                                                                                             </t>
    </r>
    <r>
      <rPr>
        <sz val="8"/>
        <rFont val="Arial"/>
        <family val="2"/>
      </rPr>
      <t xml:space="preserve">                          </t>
    </r>
    <r>
      <rPr>
        <b/>
        <sz val="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</si>
</sst>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č&quot;_-;\-* #,##0.00\ &quot;Kč&quot;_-;_-* &quot;-&quot;??\ &quot;Kč&quot;_-;_-@_-"/>
    <numFmt numFmtId="164" formatCode="#,##0\ &quot;Kč&quot;"/>
  </numFmts>
  <fonts count="13">
    <font>
      <sz val="11"/>
      <color theme="1"/>
      <name val="Calibri"/>
      <family val="2"/>
      <scheme val="minor"/>
    </font>
    <font>
      <sz val="10"/>
      <name val="Arial"/>
      <family val="2"/>
    </font>
    <font>
      <b/>
      <sz val="9"/>
      <color theme="1"/>
      <name val="Arial"/>
      <family val="2"/>
    </font>
    <font>
      <sz val="8"/>
      <name val="Arial"/>
      <family val="2"/>
    </font>
    <font>
      <u val="single"/>
      <sz val="10"/>
      <color indexed="12"/>
      <name val="Arial"/>
      <family val="2"/>
    </font>
    <font>
      <sz val="8"/>
      <name val="MS Sans Serif"/>
      <family val="2"/>
    </font>
    <font>
      <b/>
      <sz val="10"/>
      <color theme="1"/>
      <name val="Arial"/>
      <family val="2"/>
    </font>
    <font>
      <b/>
      <sz val="14"/>
      <color theme="1"/>
      <name val="Arial"/>
      <family val="2"/>
    </font>
    <font>
      <b/>
      <sz val="8"/>
      <name val="Arial"/>
      <family val="2"/>
    </font>
    <font>
      <b/>
      <sz val="11"/>
      <color theme="1"/>
      <name val="Calibri"/>
      <family val="2"/>
      <scheme val="minor"/>
    </font>
    <font>
      <sz val="8"/>
      <color theme="1"/>
      <name val="Arial"/>
      <family val="2"/>
    </font>
    <font>
      <b/>
      <sz val="10"/>
      <color rgb="FF0070C0"/>
      <name val="Arial"/>
      <family val="2"/>
    </font>
    <font>
      <b/>
      <sz val="9"/>
      <name val="Arial"/>
      <family val="2"/>
    </font>
  </fonts>
  <fills count="6">
    <fill>
      <patternFill/>
    </fill>
    <fill>
      <patternFill patternType="gray125"/>
    </fill>
    <fill>
      <patternFill patternType="solid">
        <fgColor rgb="FF92D050"/>
        <bgColor indexed="64"/>
      </patternFill>
    </fill>
    <fill>
      <patternFill patternType="solid">
        <fgColor theme="4" tint="0.39998000860214233"/>
        <bgColor indexed="64"/>
      </patternFill>
    </fill>
    <fill>
      <patternFill patternType="solid">
        <fgColor theme="0"/>
        <bgColor indexed="64"/>
      </patternFill>
    </fill>
    <fill>
      <patternFill patternType="solid">
        <fgColor theme="0" tint="-0.1499900072813034"/>
        <bgColor indexed="64"/>
      </patternFill>
    </fill>
  </fills>
  <borders count="15">
    <border>
      <left/>
      <right/>
      <top/>
      <bottom/>
      <diagonal/>
    </border>
    <border>
      <left/>
      <right/>
      <top style="medium">
        <color theme="0" tint="-0.4999699890613556"/>
      </top>
      <bottom style="medium">
        <color theme="0" tint="-0.4999699890613556"/>
      </bottom>
    </border>
    <border>
      <left style="medium">
        <color theme="0" tint="-0.4999699890613556"/>
      </left>
      <right/>
      <top style="medium">
        <color theme="0" tint="-0.4999699890613556"/>
      </top>
      <bottom style="medium">
        <color theme="0" tint="-0.4999699890613556"/>
      </bottom>
    </border>
    <border>
      <left/>
      <right style="medium">
        <color theme="0" tint="-0.4999699890613556"/>
      </right>
      <top style="medium">
        <color theme="0" tint="-0.4999699890613556"/>
      </top>
      <bottom style="medium">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border>
    <border>
      <left style="thin">
        <color theme="0" tint="-0.4999699890613556"/>
      </left>
      <right/>
      <top style="thin">
        <color theme="0" tint="-0.4999699890613556"/>
      </top>
      <bottom style="thin">
        <color theme="0" tint="-0.4999699890613556"/>
      </bottom>
    </border>
    <border>
      <left style="medium">
        <color theme="2" tint="-0.24997000396251678"/>
      </left>
      <right style="thin">
        <color theme="0" tint="-0.4999699890613556"/>
      </right>
      <top style="medium">
        <color theme="2" tint="-0.24997000396251678"/>
      </top>
      <bottom style="thin">
        <color theme="0" tint="-0.4999699890613556"/>
      </bottom>
    </border>
    <border>
      <left style="thin">
        <color theme="0" tint="-0.4999699890613556"/>
      </left>
      <right style="thin">
        <color theme="0" tint="-0.4999699890613556"/>
      </right>
      <top style="medium">
        <color theme="2" tint="-0.24997000396251678"/>
      </top>
      <bottom style="thin">
        <color theme="0" tint="-0.4999699890613556"/>
      </bottom>
    </border>
    <border>
      <left style="thin">
        <color theme="0" tint="-0.4999699890613556"/>
      </left>
      <right style="medium">
        <color theme="2" tint="-0.24997000396251678"/>
      </right>
      <top style="medium">
        <color theme="2" tint="-0.24997000396251678"/>
      </top>
      <bottom style="thin">
        <color theme="0" tint="-0.4999699890613556"/>
      </bottom>
    </border>
    <border>
      <left style="medium">
        <color theme="2" tint="-0.24997000396251678"/>
      </left>
      <right style="thin">
        <color theme="0" tint="-0.4999699890613556"/>
      </right>
      <top style="thin">
        <color theme="0" tint="-0.4999699890613556"/>
      </top>
      <bottom style="thin">
        <color theme="0" tint="-0.4999699890613556"/>
      </bottom>
    </border>
    <border>
      <left style="thin">
        <color theme="0" tint="-0.4999699890613556"/>
      </left>
      <right style="medium">
        <color theme="2" tint="-0.24997000396251678"/>
      </right>
      <top style="thin">
        <color theme="0" tint="-0.4999699890613556"/>
      </top>
      <bottom style="thin">
        <color theme="0" tint="-0.4999699890613556"/>
      </bottom>
    </border>
    <border>
      <left style="medium">
        <color theme="0" tint="-0.4999699890613556"/>
      </left>
      <right/>
      <top style="medium">
        <color theme="0" tint="-0.4999699890613556"/>
      </top>
      <bottom/>
    </border>
    <border>
      <left/>
      <right/>
      <top style="medium">
        <color theme="0" tint="-0.4999699890613556"/>
      </top>
      <bottom/>
    </border>
    <border>
      <left/>
      <right style="medium">
        <color theme="0" tint="-0.4999699890613556"/>
      </right>
      <top style="medium">
        <color theme="0" tint="-0.4999699890613556"/>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xf numFmtId="0" fontId="1" fillId="0" borderId="0">
      <alignment/>
      <protection/>
    </xf>
    <xf numFmtId="0" fontId="1" fillId="0" borderId="0">
      <alignment/>
      <protection/>
    </xf>
    <xf numFmtId="0" fontId="5" fillId="0" borderId="0">
      <alignment/>
      <protection locked="0"/>
    </xf>
  </cellStyleXfs>
  <cellXfs count="30">
    <xf numFmtId="0" fontId="0" fillId="0" borderId="0" xfId="0"/>
    <xf numFmtId="0" fontId="0" fillId="0" borderId="1" xfId="0" applyBorder="1"/>
    <xf numFmtId="0" fontId="9" fillId="0" borderId="2" xfId="0" applyFont="1" applyBorder="1"/>
    <xf numFmtId="44" fontId="0" fillId="0" borderId="0" xfId="0" applyNumberFormat="1"/>
    <xf numFmtId="44" fontId="0" fillId="0" borderId="1" xfId="0" applyNumberFormat="1" applyBorder="1"/>
    <xf numFmtId="44" fontId="9" fillId="2" borderId="3" xfId="0" applyNumberFormat="1" applyFont="1" applyFill="1" applyBorder="1"/>
    <xf numFmtId="164" fontId="12" fillId="3" borderId="4" xfId="0" applyNumberFormat="1" applyFont="1" applyFill="1" applyBorder="1" applyAlignment="1">
      <alignment horizontal="center" vertical="center" wrapText="1"/>
    </xf>
    <xf numFmtId="44" fontId="0" fillId="2" borderId="4" xfId="0" applyNumberFormat="1" applyFill="1" applyBorder="1" applyAlignment="1">
      <alignment vertical="center"/>
    </xf>
    <xf numFmtId="0" fontId="0" fillId="0" borderId="4" xfId="0" applyBorder="1" applyAlignment="1">
      <alignment horizontal="right" vertical="center"/>
    </xf>
    <xf numFmtId="0" fontId="3"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7" fillId="3" borderId="2" xfId="0" applyFont="1" applyFill="1" applyBorder="1" applyAlignment="1">
      <alignment vertical="center" wrapText="1"/>
    </xf>
    <xf numFmtId="164" fontId="12" fillId="4" borderId="4" xfId="0" applyNumberFormat="1" applyFont="1" applyFill="1" applyBorder="1" applyAlignment="1">
      <alignment horizontal="center" vertical="center" wrapText="1"/>
    </xf>
    <xf numFmtId="164" fontId="2" fillId="4" borderId="4" xfId="0" applyNumberFormat="1" applyFont="1" applyFill="1" applyBorder="1" applyAlignment="1">
      <alignment horizontal="center" vertical="center" wrapText="1"/>
    </xf>
    <xf numFmtId="44" fontId="0" fillId="2" borderId="6" xfId="0" applyNumberFormat="1" applyFill="1" applyBorder="1" applyAlignment="1">
      <alignment vertical="center"/>
    </xf>
    <xf numFmtId="0" fontId="6" fillId="5" borderId="7" xfId="0" applyFont="1" applyFill="1" applyBorder="1" applyAlignment="1">
      <alignment vertical="center"/>
    </xf>
    <xf numFmtId="0" fontId="6" fillId="5" borderId="8" xfId="0" applyFont="1" applyFill="1" applyBorder="1" applyAlignment="1">
      <alignment horizontal="center" vertical="center"/>
    </xf>
    <xf numFmtId="0" fontId="11" fillId="5" borderId="8" xfId="0" applyFont="1" applyFill="1" applyBorder="1" applyAlignment="1">
      <alignment horizontal="center" vertical="center" wrapText="1"/>
    </xf>
    <xf numFmtId="0" fontId="9" fillId="5" borderId="8" xfId="0" applyFont="1" applyFill="1" applyBorder="1" applyAlignment="1">
      <alignment vertical="center"/>
    </xf>
    <xf numFmtId="0" fontId="9" fillId="5" borderId="8" xfId="0" applyFont="1" applyFill="1" applyBorder="1" applyAlignment="1">
      <alignment vertical="center" wrapText="1"/>
    </xf>
    <xf numFmtId="0" fontId="9" fillId="5" borderId="8" xfId="0" applyFont="1" applyFill="1" applyBorder="1" applyAlignment="1" applyProtection="1">
      <alignment vertical="center" wrapText="1"/>
      <protection locked="0"/>
    </xf>
    <xf numFmtId="0" fontId="9" fillId="5" borderId="9" xfId="0" applyFont="1" applyFill="1" applyBorder="1" applyAlignment="1">
      <alignment vertical="center" wrapText="1"/>
    </xf>
    <xf numFmtId="0" fontId="2" fillId="0" borderId="10" xfId="0" applyFont="1" applyFill="1" applyBorder="1" applyAlignment="1">
      <alignment horizontal="left" vertical="top" wrapText="1"/>
    </xf>
    <xf numFmtId="44" fontId="0" fillId="2" borderId="11" xfId="0" applyNumberFormat="1" applyFill="1" applyBorder="1" applyAlignment="1">
      <alignment vertical="center"/>
    </xf>
    <xf numFmtId="164" fontId="0" fillId="0" borderId="0" xfId="0" applyNumberFormat="1"/>
    <xf numFmtId="0" fontId="9" fillId="2" borderId="12" xfId="0" applyFont="1" applyFill="1" applyBorder="1" applyAlignment="1">
      <alignment horizontal="center"/>
    </xf>
    <xf numFmtId="0" fontId="9" fillId="2" borderId="13" xfId="0" applyFont="1" applyFill="1" applyBorder="1" applyAlignment="1">
      <alignment horizontal="center"/>
    </xf>
    <xf numFmtId="0" fontId="9" fillId="2" borderId="14" xfId="0" applyFont="1" applyFill="1" applyBorder="1" applyAlignment="1">
      <alignment horizontal="center"/>
    </xf>
    <xf numFmtId="0" fontId="7" fillId="3" borderId="1" xfId="0" applyFont="1" applyFill="1" applyBorder="1" applyAlignment="1">
      <alignment horizontal="center" vertical="center"/>
    </xf>
    <xf numFmtId="0" fontId="7" fillId="3" borderId="3" xfId="0" applyFont="1" applyFill="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Hypertextový odkaz 2" xfId="20"/>
    <cellStyle name="Normální 3" xfId="21"/>
    <cellStyle name="Normální 2" xfId="22"/>
    <cellStyle name="normální 4"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microsoft.com/office/2017/10/relationships/person" Target="persons/person.xml" /><Relationship Id="rId5" Type="http://schemas.openxmlformats.org/officeDocument/2006/relationships/theme" Target="theme/theme1.xml" /></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6"/>
  <sheetViews>
    <sheetView tabSelected="1" workbookViewId="0" topLeftCell="A4">
      <selection activeCell="C16" sqref="C16"/>
    </sheetView>
  </sheetViews>
  <sheetFormatPr defaultColWidth="9.140625" defaultRowHeight="15"/>
  <cols>
    <col min="1" max="1" width="5.7109375" style="0" customWidth="1"/>
    <col min="2" max="2" width="30.57421875" style="0" customWidth="1"/>
    <col min="3" max="3" width="61.140625" style="0" customWidth="1"/>
    <col min="4" max="4" width="25.28125" style="0" customWidth="1"/>
    <col min="5" max="5" width="25.00390625" style="0" customWidth="1"/>
    <col min="8" max="9" width="15.140625" style="0" customWidth="1"/>
    <col min="10" max="10" width="19.7109375" style="0" customWidth="1"/>
  </cols>
  <sheetData>
    <row r="1" ht="15.75" thickBot="1">
      <c r="B1" t="s">
        <v>8</v>
      </c>
    </row>
    <row r="2" spans="2:10" ht="90.75" thickBot="1">
      <c r="B2" s="11" t="s">
        <v>19</v>
      </c>
      <c r="C2" s="28" t="s">
        <v>23</v>
      </c>
      <c r="D2" s="28"/>
      <c r="E2" s="28"/>
      <c r="F2" s="28"/>
      <c r="G2" s="28"/>
      <c r="H2" s="28"/>
      <c r="I2" s="28"/>
      <c r="J2" s="29"/>
    </row>
    <row r="3" ht="15.75" thickBot="1"/>
    <row r="4" spans="6:10" ht="15.75" thickBot="1">
      <c r="F4" s="25" t="s">
        <v>5</v>
      </c>
      <c r="G4" s="26"/>
      <c r="H4" s="26"/>
      <c r="I4" s="26"/>
      <c r="J4" s="27"/>
    </row>
    <row r="5" spans="2:10" ht="30">
      <c r="B5" s="15" t="s">
        <v>0</v>
      </c>
      <c r="C5" s="16" t="s">
        <v>1</v>
      </c>
      <c r="D5" s="17" t="s">
        <v>20</v>
      </c>
      <c r="E5" s="17" t="s">
        <v>7</v>
      </c>
      <c r="F5" s="18" t="s">
        <v>2</v>
      </c>
      <c r="G5" s="18" t="s">
        <v>3</v>
      </c>
      <c r="H5" s="19" t="s">
        <v>21</v>
      </c>
      <c r="I5" s="20" t="s">
        <v>22</v>
      </c>
      <c r="J5" s="21" t="s">
        <v>4</v>
      </c>
    </row>
    <row r="6" spans="2:10" ht="30" customHeight="1">
      <c r="B6" s="22" t="s">
        <v>9</v>
      </c>
      <c r="C6" s="9" t="s">
        <v>24</v>
      </c>
      <c r="D6" s="6">
        <f>E6/1.21</f>
        <v>2314.0495867768595</v>
      </c>
      <c r="E6" s="12">
        <v>2800</v>
      </c>
      <c r="F6" s="8">
        <v>10</v>
      </c>
      <c r="G6" s="8" t="s">
        <v>6</v>
      </c>
      <c r="H6" s="7">
        <v>0</v>
      </c>
      <c r="I6" s="14">
        <f aca="true" t="shared" si="0" ref="I6:I13">F6*H6</f>
        <v>0</v>
      </c>
      <c r="J6" s="23">
        <f aca="true" t="shared" si="1" ref="J6:J13">I6*1.21</f>
        <v>0</v>
      </c>
    </row>
    <row r="7" spans="2:10" ht="111" customHeight="1">
      <c r="B7" s="22" t="s">
        <v>10</v>
      </c>
      <c r="C7" s="10" t="s">
        <v>25</v>
      </c>
      <c r="D7" s="6">
        <f aca="true" t="shared" si="2" ref="D7:D13">E7/1.21</f>
        <v>7438.01652892562</v>
      </c>
      <c r="E7" s="13">
        <v>9000</v>
      </c>
      <c r="F7" s="8">
        <v>10</v>
      </c>
      <c r="G7" s="8" t="s">
        <v>6</v>
      </c>
      <c r="H7" s="7">
        <v>0</v>
      </c>
      <c r="I7" s="14">
        <f t="shared" si="0"/>
        <v>0</v>
      </c>
      <c r="J7" s="23">
        <f t="shared" si="1"/>
        <v>0</v>
      </c>
    </row>
    <row r="8" spans="2:10" ht="62.25" customHeight="1">
      <c r="B8" s="22" t="s">
        <v>11</v>
      </c>
      <c r="C8" s="10" t="s">
        <v>26</v>
      </c>
      <c r="D8" s="6">
        <f t="shared" si="2"/>
        <v>3305.785123966942</v>
      </c>
      <c r="E8" s="13">
        <v>4000</v>
      </c>
      <c r="F8" s="8">
        <v>10</v>
      </c>
      <c r="G8" s="8" t="s">
        <v>6</v>
      </c>
      <c r="H8" s="7">
        <v>0</v>
      </c>
      <c r="I8" s="14">
        <f t="shared" si="0"/>
        <v>0</v>
      </c>
      <c r="J8" s="23">
        <f t="shared" si="1"/>
        <v>0</v>
      </c>
    </row>
    <row r="9" spans="2:10" ht="57.75" customHeight="1">
      <c r="B9" s="22" t="s">
        <v>12</v>
      </c>
      <c r="C9" s="10" t="s">
        <v>27</v>
      </c>
      <c r="D9" s="6">
        <f t="shared" si="2"/>
        <v>1157.0247933884298</v>
      </c>
      <c r="E9" s="13">
        <v>1400</v>
      </c>
      <c r="F9" s="8">
        <v>10</v>
      </c>
      <c r="G9" s="8" t="s">
        <v>6</v>
      </c>
      <c r="H9" s="7">
        <v>0</v>
      </c>
      <c r="I9" s="14">
        <f t="shared" si="0"/>
        <v>0</v>
      </c>
      <c r="J9" s="23">
        <f t="shared" si="1"/>
        <v>0</v>
      </c>
    </row>
    <row r="10" spans="2:10" ht="54" customHeight="1">
      <c r="B10" s="22" t="s">
        <v>13</v>
      </c>
      <c r="C10" s="10" t="s">
        <v>14</v>
      </c>
      <c r="D10" s="6">
        <f t="shared" si="2"/>
        <v>1115.702479338843</v>
      </c>
      <c r="E10" s="13">
        <v>1350</v>
      </c>
      <c r="F10" s="8">
        <v>10</v>
      </c>
      <c r="G10" s="8" t="s">
        <v>6</v>
      </c>
      <c r="H10" s="7">
        <v>0</v>
      </c>
      <c r="I10" s="14">
        <f t="shared" si="0"/>
        <v>0</v>
      </c>
      <c r="J10" s="23">
        <f t="shared" si="1"/>
        <v>0</v>
      </c>
    </row>
    <row r="11" spans="2:10" ht="54" customHeight="1">
      <c r="B11" s="22" t="s">
        <v>15</v>
      </c>
      <c r="C11" s="10" t="s">
        <v>16</v>
      </c>
      <c r="D11" s="6">
        <f t="shared" si="2"/>
        <v>2231.404958677686</v>
      </c>
      <c r="E11" s="13">
        <v>2700</v>
      </c>
      <c r="F11" s="8">
        <v>10</v>
      </c>
      <c r="G11" s="8" t="s">
        <v>6</v>
      </c>
      <c r="H11" s="7">
        <v>0</v>
      </c>
      <c r="I11" s="14">
        <f t="shared" si="0"/>
        <v>0</v>
      </c>
      <c r="J11" s="23">
        <f t="shared" si="1"/>
        <v>0</v>
      </c>
    </row>
    <row r="12" spans="2:10" ht="38.25" customHeight="1">
      <c r="B12" s="22" t="s">
        <v>17</v>
      </c>
      <c r="C12" s="10" t="s">
        <v>28</v>
      </c>
      <c r="D12" s="6">
        <f t="shared" si="2"/>
        <v>20661.15702479339</v>
      </c>
      <c r="E12" s="13">
        <v>25000</v>
      </c>
      <c r="F12" s="8">
        <v>2</v>
      </c>
      <c r="G12" s="8" t="s">
        <v>6</v>
      </c>
      <c r="H12" s="7">
        <v>0</v>
      </c>
      <c r="I12" s="14">
        <f t="shared" si="0"/>
        <v>0</v>
      </c>
      <c r="J12" s="23">
        <f t="shared" si="1"/>
        <v>0</v>
      </c>
    </row>
    <row r="13" spans="2:10" ht="42.75" customHeight="1">
      <c r="B13" s="22" t="s">
        <v>18</v>
      </c>
      <c r="C13" s="10" t="s">
        <v>29</v>
      </c>
      <c r="D13" s="6">
        <f t="shared" si="2"/>
        <v>12396.694214876034</v>
      </c>
      <c r="E13" s="13">
        <v>15000</v>
      </c>
      <c r="F13" s="8">
        <v>10</v>
      </c>
      <c r="G13" s="8" t="s">
        <v>6</v>
      </c>
      <c r="H13" s="7">
        <v>0</v>
      </c>
      <c r="I13" s="14">
        <f t="shared" si="0"/>
        <v>0</v>
      </c>
      <c r="J13" s="23">
        <f t="shared" si="1"/>
        <v>0</v>
      </c>
    </row>
    <row r="14" spans="5:10" ht="27.75" customHeight="1" thickBot="1">
      <c r="E14" s="24"/>
      <c r="H14" s="3"/>
      <c r="I14" s="3"/>
      <c r="J14" s="3"/>
    </row>
    <row r="15" spans="6:10" ht="27.75" customHeight="1" thickBot="1">
      <c r="F15" s="2" t="s">
        <v>22</v>
      </c>
      <c r="G15" s="1"/>
      <c r="H15" s="4"/>
      <c r="I15" s="4"/>
      <c r="J15" s="5">
        <f>SUM(I6:I13)</f>
        <v>0</v>
      </c>
    </row>
    <row r="16" spans="6:10" ht="27.75" customHeight="1" thickBot="1">
      <c r="F16" s="2" t="s">
        <v>4</v>
      </c>
      <c r="G16" s="1"/>
      <c r="H16" s="4"/>
      <c r="I16" s="4"/>
      <c r="J16" s="5">
        <f>SUM(J6:J13)</f>
        <v>0</v>
      </c>
    </row>
    <row r="17" ht="27.75" customHeight="1"/>
  </sheetData>
  <mergeCells count="2">
    <mergeCell ref="F4:J4"/>
    <mergeCell ref="C2:J2"/>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Blažíčková Jolana</dc:creator>
  <cp:keywords/>
  <dc:description/>
  <cp:lastModifiedBy>Dundr</cp:lastModifiedBy>
  <cp:lastPrinted>2020-08-26T12:34:30Z</cp:lastPrinted>
  <dcterms:created xsi:type="dcterms:W3CDTF">2017-01-23T02:45:31Z</dcterms:created>
  <dcterms:modified xsi:type="dcterms:W3CDTF">2021-11-10T07:21:42Z</dcterms:modified>
  <cp:category/>
  <cp:version/>
  <cp:contentType/>
  <cp:contentStatus/>
</cp:coreProperties>
</file>