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6"/>
  <workbookPr/>
  <bookViews>
    <workbookView xWindow="0" yWindow="0" windowWidth="23040" windowHeight="9192" tabRatio="413" activeTab="0"/>
  </bookViews>
  <sheets>
    <sheet name="List1" sheetId="1" r:id="rId1"/>
  </sheets>
  <definedNames>
    <definedName name="_xlnm.Print_Area" localSheetId="0">'List1'!$A$2:$I$11</definedName>
  </definedNames>
  <calcPr calcId="191029"/>
</workbook>
</file>

<file path=xl/sharedStrings.xml><?xml version="1.0" encoding="utf-8"?>
<sst xmlns="http://schemas.openxmlformats.org/spreadsheetml/2006/main" count="23" uniqueCount="23">
  <si>
    <t>cena za jednotku bez DPH</t>
  </si>
  <si>
    <t>cena bez DPH celkem</t>
  </si>
  <si>
    <t>Celkem</t>
  </si>
  <si>
    <t>Cena zboží je včetně dopravy do sídla objednatele, balného, recyklačních a dalších poplatků.</t>
  </si>
  <si>
    <t>Pokud se kdekoliv v zadávacích podmínkách vyskytne požadavek nebo odkaz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je účastník oprávněn navrhnout i jiné, kvalitativně a technicky obdobné řešení, které musí splňovat technické a funkční požadavky zadavatele uvedené v zadávacích podmínkách, neboť se jedná pouze o vymezení požadovaného standardu. To neplatí, je-li uvedeno "nutné zajištění kompatibility se zakoupeným zařízením".</t>
  </si>
  <si>
    <t>Seznam poptávaného zboží</t>
  </si>
  <si>
    <t>Produktové číslo výrobce (je-li dostupné)</t>
  </si>
  <si>
    <t>Název nabídnutého zboží</t>
  </si>
  <si>
    <t>Nabídnuté zboží</t>
  </si>
  <si>
    <t>Poptávané zboží</t>
  </si>
  <si>
    <t>Referenční typ (příklad) zboží</t>
  </si>
  <si>
    <t>cena s 21% DPH celkem</t>
  </si>
  <si>
    <t>Délka záruky</t>
  </si>
  <si>
    <t>Počet kusů/celků</t>
  </si>
  <si>
    <r>
      <t xml:space="preserve">Příloha č. 2 – Specifikace poptávaného zboží
</t>
    </r>
    <r>
      <rPr>
        <sz val="10"/>
        <rFont val="Arial"/>
        <family val="2"/>
      </rPr>
      <t>veřejná zakázka malého rozsahu s názvem "Nákup vybavení pro kamerové systémy"</t>
    </r>
  </si>
  <si>
    <r>
      <t>Síťová kabeláž splňující tuto minimální specifikaci:</t>
    </r>
    <r>
      <rPr>
        <sz val="10"/>
        <color indexed="8"/>
        <rFont val="Arial"/>
        <family val="2"/>
      </rPr>
      <t xml:space="preserve">
- kroucená dvoulika 4 páry
- drát
- AWG23, 100% Cu 
- UTP nestíněné
- kategorie Cat 6
- box 305 m
- plášť: PVC</t>
    </r>
    <r>
      <rPr>
        <b/>
        <sz val="10"/>
        <color indexed="8"/>
        <rFont val="Arial"/>
        <family val="2"/>
      </rPr>
      <t xml:space="preserve">
</t>
    </r>
    <r>
      <rPr>
        <sz val="10"/>
        <color rgb="FF000000"/>
        <rFont val="Arial"/>
        <family val="2"/>
      </rPr>
      <t>- provozní teplota: -20°C až 60°C
- reakce na oheň: E</t>
    </r>
  </si>
  <si>
    <r>
      <t xml:space="preserve">PremiumCord TP Kabel 4x2, drát UTP Cat6 AWG23, čistá měď 305m šedý.
</t>
    </r>
    <r>
      <rPr>
        <i/>
        <sz val="10"/>
        <color rgb="FF000000"/>
        <rFont val="Arial"/>
        <family val="2"/>
      </rPr>
      <t>Výrobce: PREMIUMCORD
Part#: sutpd6c3</t>
    </r>
  </si>
  <si>
    <r>
      <t xml:space="preserve">UniFi Protect G4 Dome
</t>
    </r>
    <r>
      <rPr>
        <i/>
        <sz val="10"/>
        <color rgb="FF000000"/>
        <rFont val="Arial"/>
        <family val="2"/>
      </rPr>
      <t>Výrobce: UBIQUITI NETWORKS
Part#: UVC-G4-Dome</t>
    </r>
  </si>
  <si>
    <r>
      <t xml:space="preserve">UniFi Protect Network Video Recorder 
</t>
    </r>
    <r>
      <rPr>
        <i/>
        <sz val="10"/>
        <color rgb="FF000000"/>
        <rFont val="Arial"/>
        <family val="2"/>
      </rPr>
      <t>Výrobce: UBIQUITI NETWORKS
Part#: UNVR-EU</t>
    </r>
  </si>
  <si>
    <r>
      <t xml:space="preserve">HDD 8TB Seagate SkyHawk AI
</t>
    </r>
    <r>
      <rPr>
        <i/>
        <sz val="10"/>
        <color rgb="FF000000"/>
        <rFont val="Arial"/>
        <family val="2"/>
      </rPr>
      <t>Výrobce: SEAGATE
Part#: ST8000VE001</t>
    </r>
  </si>
  <si>
    <r>
      <t xml:space="preserve">HDD pro záznamové zařízení splňující tuto minimální specifikaci:
</t>
    </r>
    <r>
      <rPr>
        <sz val="10"/>
        <color rgb="FF000000"/>
        <rFont val="Arial"/>
        <family val="2"/>
      </rPr>
      <t>- určeno pro surveillance (kamerové) systémy</t>
    </r>
    <r>
      <rPr>
        <sz val="10"/>
        <color indexed="8"/>
        <rFont val="Arial"/>
        <family val="2"/>
      </rPr>
      <t xml:space="preserve">
- kapacita: 8TB
- rozměrová kategorie: 3,5" HDD
- rozhraní: SATA 6 Gb/s
- vyrovnávací paměť: 256 MB
- provozí teplota: 0 až 60 °C
</t>
    </r>
    <r>
      <rPr>
        <sz val="10"/>
        <color rgb="FF000000"/>
        <rFont val="Arial"/>
        <family val="2"/>
      </rPr>
      <t>- záruka 5 roků</t>
    </r>
  </si>
  <si>
    <r>
      <t xml:space="preserve">Záznamové zařízení splňující tuto minimální specifikaci:
</t>
    </r>
    <r>
      <rPr>
        <sz val="10"/>
        <color rgb="FF000000"/>
        <rFont val="Arial"/>
        <family val="2"/>
      </rPr>
      <t>- kompatibilní s dodanými kamerami</t>
    </r>
    <r>
      <rPr>
        <sz val="10"/>
        <color indexed="8"/>
        <rFont val="Arial"/>
        <family val="2"/>
      </rPr>
      <t xml:space="preserve">
</t>
    </r>
    <r>
      <rPr>
        <sz val="10"/>
        <color rgb="FF000000"/>
        <rFont val="Arial"/>
        <family val="2"/>
      </rPr>
      <t>- 4× pozice pro 3,5" pevné disky
- podpora RAID 5 diskového úložiště
- síťové rozhraní 1Gb Eth. RJ-45 port nebo 10Gb SFP+ slot
- vícejádrový procesor
- operační paměť 4 GB
- provozí teplota: 0 až 40 °C
- podpora kontinuálního nahrávání a po detekci pohybu
- víceuživatelský SW pro vzdálený přístup k záznamům
- záruka 2 roky</t>
    </r>
  </si>
  <si>
    <r>
      <rPr>
        <b/>
        <sz val="10"/>
        <color indexed="8"/>
        <rFont val="Arial"/>
        <family val="2"/>
      </rPr>
      <t>Širokoúhlá kamera splňující tuto minimální specifikaci:</t>
    </r>
    <r>
      <rPr>
        <sz val="10"/>
        <color indexed="8"/>
        <rFont val="Arial"/>
        <family val="2"/>
      </rPr>
      <t xml:space="preserve">
- typ kamery DOME s možností instalace na strop
- optický senzor min. 4 MP CMOS
- rozlišení min.WQHD 2560×1440 px @ 24 FPS
- rozné pole Hor.:100°, Ver.:70°, Úhlopříčně:130°
- infračervení noční vidění (světelný senzor a IR přísvit)
- možnost nastavení: jas, kontrast, ostrost, sytost, omezení šumu
- mikrofon
- síťové rozhraní RJ-45,10/100/1000 Mbps Ethernet
- napájení po etheretu PoE
- provozí teplota: 0 až 40 °C
- záruka 2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</si>
</sst>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3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rgb="FF000000"/>
      <name val="Arial"/>
      <family val="2"/>
    </font>
    <font>
      <i/>
      <sz val="10"/>
      <color rgb="FF000000"/>
      <name val="Arial"/>
      <family val="2"/>
    </font>
    <font>
      <b/>
      <i/>
      <sz val="10"/>
      <color rgb="FF000000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medium"/>
      <right/>
      <top style="medium"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3" fillId="0" borderId="0" xfId="0" applyFont="1" applyFill="1" applyBorder="1"/>
    <xf numFmtId="0" fontId="3" fillId="0" borderId="0" xfId="0" applyFont="1" applyBorder="1"/>
    <xf numFmtId="0" fontId="0" fillId="0" borderId="0" xfId="0" applyBorder="1"/>
    <xf numFmtId="3" fontId="0" fillId="0" borderId="0" xfId="0" applyNumberFormat="1" applyFont="1" applyBorder="1"/>
    <xf numFmtId="4" fontId="4" fillId="0" borderId="0" xfId="0" applyNumberFormat="1" applyFont="1" applyFill="1" applyBorder="1" applyAlignment="1">
      <alignment horizontal="right" vertical="center"/>
    </xf>
    <xf numFmtId="0" fontId="0" fillId="0" borderId="0" xfId="0" applyFont="1"/>
    <xf numFmtId="0" fontId="0" fillId="0" borderId="1" xfId="0" applyFont="1" applyBorder="1"/>
    <xf numFmtId="3" fontId="0" fillId="0" borderId="1" xfId="0" applyNumberFormat="1" applyFont="1" applyBorder="1"/>
    <xf numFmtId="0" fontId="7" fillId="0" borderId="2" xfId="0" applyFont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44" fontId="7" fillId="0" borderId="4" xfId="21" applyFont="1" applyBorder="1" applyAlignment="1">
      <alignment vertical="center" wrapText="1"/>
    </xf>
    <xf numFmtId="44" fontId="7" fillId="0" borderId="5" xfId="21" applyFont="1" applyBorder="1" applyAlignment="1">
      <alignment vertical="center" wrapText="1"/>
    </xf>
    <xf numFmtId="0" fontId="0" fillId="0" borderId="6" xfId="0" applyFont="1" applyBorder="1"/>
    <xf numFmtId="4" fontId="6" fillId="0" borderId="7" xfId="0" applyNumberFormat="1" applyFont="1" applyFill="1" applyBorder="1" applyAlignment="1">
      <alignment horizontal="right" vertical="center"/>
    </xf>
    <xf numFmtId="4" fontId="6" fillId="0" borderId="8" xfId="0" applyNumberFormat="1" applyFont="1" applyFill="1" applyBorder="1" applyAlignment="1">
      <alignment horizontal="right" vertical="center"/>
    </xf>
    <xf numFmtId="44" fontId="7" fillId="0" borderId="9" xfId="21" applyFont="1" applyBorder="1" applyAlignment="1">
      <alignment vertical="center" wrapText="1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left" vertical="top" wrapText="1"/>
    </xf>
    <xf numFmtId="0" fontId="6" fillId="2" borderId="12" xfId="0" applyFont="1" applyFill="1" applyBorder="1" applyAlignment="1">
      <alignment horizontal="left" vertical="top" wrapText="1"/>
    </xf>
    <xf numFmtId="0" fontId="6" fillId="2" borderId="13" xfId="0" applyFont="1" applyFill="1" applyBorder="1" applyAlignment="1">
      <alignment horizontal="left" vertical="top" wrapText="1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64" fontId="7" fillId="0" borderId="4" xfId="21" applyNumberFormat="1" applyFont="1" applyBorder="1" applyAlignment="1">
      <alignment horizontal="left" vertical="center" wrapText="1"/>
    </xf>
    <xf numFmtId="164" fontId="7" fillId="0" borderId="9" xfId="21" applyNumberFormat="1" applyFont="1" applyBorder="1" applyAlignment="1">
      <alignment horizontal="left" vertical="center" wrapText="1"/>
    </xf>
    <xf numFmtId="164" fontId="7" fillId="0" borderId="5" xfId="21" applyNumberFormat="1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 wrapText="1"/>
    </xf>
    <xf numFmtId="0" fontId="7" fillId="0" borderId="1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/>
    </xf>
    <xf numFmtId="0" fontId="7" fillId="0" borderId="5" xfId="0" applyFont="1" applyBorder="1" applyAlignment="1">
      <alignment horizontal="left" vertical="top" wrapText="1"/>
    </xf>
    <xf numFmtId="0" fontId="7" fillId="0" borderId="20" xfId="0" applyFont="1" applyBorder="1" applyAlignment="1">
      <alignment vertical="center" wrapText="1"/>
    </xf>
    <xf numFmtId="0" fontId="8" fillId="2" borderId="21" xfId="0" applyFont="1" applyFill="1" applyBorder="1" applyAlignment="1">
      <alignment vertical="center"/>
    </xf>
    <xf numFmtId="0" fontId="9" fillId="2" borderId="22" xfId="0" applyFont="1" applyFill="1" applyBorder="1" applyAlignment="1">
      <alignment horizontal="left" vertical="top" wrapText="1"/>
    </xf>
    <xf numFmtId="0" fontId="9" fillId="2" borderId="23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12" fillId="2" borderId="26" xfId="0" applyFont="1" applyFill="1" applyBorder="1" applyAlignment="1">
      <alignment horizontal="left" vertical="top" wrapText="1"/>
    </xf>
    <xf numFmtId="0" fontId="7" fillId="0" borderId="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0" borderId="21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5" fillId="3" borderId="21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6" fillId="2" borderId="21" xfId="0" applyFont="1" applyFill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1"/>
  <sheetViews>
    <sheetView tabSelected="1" workbookViewId="0" topLeftCell="A4">
      <selection activeCell="A5" sqref="A5"/>
    </sheetView>
  </sheetViews>
  <sheetFormatPr defaultColWidth="9.140625" defaultRowHeight="12.75"/>
  <cols>
    <col min="1" max="1" width="55.28125" style="1" customWidth="1"/>
    <col min="2" max="2" width="35.00390625" style="1" customWidth="1"/>
    <col min="3" max="3" width="33.421875" style="1" customWidth="1"/>
    <col min="4" max="4" width="15.140625" style="1" customWidth="1"/>
    <col min="5" max="5" width="11.140625" style="1" customWidth="1"/>
    <col min="6" max="8" width="12.28125" style="1" customWidth="1"/>
    <col min="9" max="9" width="16.57421875" style="1" customWidth="1"/>
  </cols>
  <sheetData>
    <row r="1" spans="1:9" s="1" customFormat="1" ht="31.8" customHeight="1" thickBot="1">
      <c r="A1" s="47" t="s">
        <v>14</v>
      </c>
      <c r="B1" s="48"/>
      <c r="C1" s="48"/>
      <c r="D1" s="48"/>
      <c r="E1" s="48"/>
      <c r="F1" s="48"/>
      <c r="G1" s="48"/>
      <c r="H1" s="48"/>
      <c r="I1" s="49"/>
    </row>
    <row r="2" spans="1:9" ht="13.8" thickBot="1">
      <c r="A2" s="50" t="s">
        <v>5</v>
      </c>
      <c r="B2" s="51"/>
      <c r="C2" s="44" t="s">
        <v>8</v>
      </c>
      <c r="D2" s="45"/>
      <c r="E2" s="45"/>
      <c r="F2" s="45"/>
      <c r="G2" s="45"/>
      <c r="H2" s="45"/>
      <c r="I2" s="46"/>
    </row>
    <row r="3" spans="1:9" ht="41.25" customHeight="1" thickBot="1">
      <c r="A3" s="18" t="s">
        <v>9</v>
      </c>
      <c r="B3" s="35" t="s">
        <v>10</v>
      </c>
      <c r="C3" s="34" t="s">
        <v>7</v>
      </c>
      <c r="D3" s="10" t="s">
        <v>6</v>
      </c>
      <c r="E3" s="10" t="s">
        <v>13</v>
      </c>
      <c r="F3" s="10" t="s">
        <v>0</v>
      </c>
      <c r="G3" s="10" t="s">
        <v>1</v>
      </c>
      <c r="H3" s="10" t="s">
        <v>11</v>
      </c>
      <c r="I3" s="11" t="s">
        <v>12</v>
      </c>
    </row>
    <row r="4" spans="1:9" s="1" customFormat="1" ht="158.4">
      <c r="A4" s="19" t="s">
        <v>22</v>
      </c>
      <c r="B4" s="40" t="s">
        <v>17</v>
      </c>
      <c r="C4" s="28"/>
      <c r="D4" s="29"/>
      <c r="E4" s="22">
        <v>12</v>
      </c>
      <c r="F4" s="25"/>
      <c r="G4" s="12">
        <f>E4*F4</f>
        <v>0</v>
      </c>
      <c r="H4" s="12">
        <f>G4*1.21</f>
        <v>0</v>
      </c>
      <c r="I4" s="38"/>
    </row>
    <row r="5" spans="1:9" s="1" customFormat="1" ht="145.2">
      <c r="A5" s="20" t="s">
        <v>21</v>
      </c>
      <c r="B5" s="36" t="s">
        <v>18</v>
      </c>
      <c r="C5" s="30"/>
      <c r="D5" s="31"/>
      <c r="E5" s="23">
        <v>2</v>
      </c>
      <c r="F5" s="26"/>
      <c r="G5" s="17">
        <f>E5*F5</f>
        <v>0</v>
      </c>
      <c r="H5" s="17">
        <f aca="true" t="shared" si="0" ref="H5">G5*1.21</f>
        <v>0</v>
      </c>
      <c r="I5" s="39"/>
    </row>
    <row r="6" spans="1:9" s="1" customFormat="1" ht="118.8">
      <c r="A6" s="20" t="s">
        <v>20</v>
      </c>
      <c r="B6" s="36" t="s">
        <v>19</v>
      </c>
      <c r="C6" s="30"/>
      <c r="D6" s="31"/>
      <c r="E6" s="23">
        <v>8</v>
      </c>
      <c r="F6" s="26"/>
      <c r="G6" s="17">
        <f>E6*F6</f>
        <v>0</v>
      </c>
      <c r="H6" s="17">
        <f aca="true" t="shared" si="1" ref="H6">G6*1.21</f>
        <v>0</v>
      </c>
      <c r="I6" s="39"/>
    </row>
    <row r="7" spans="1:9" s="1" customFormat="1" ht="132.6" thickBot="1">
      <c r="A7" s="21" t="s">
        <v>15</v>
      </c>
      <c r="B7" s="37" t="s">
        <v>16</v>
      </c>
      <c r="C7" s="32"/>
      <c r="D7" s="33"/>
      <c r="E7" s="24">
        <v>2</v>
      </c>
      <c r="F7" s="27"/>
      <c r="G7" s="13">
        <f>E7*F7</f>
        <v>0</v>
      </c>
      <c r="H7" s="13">
        <f aca="true" t="shared" si="2" ref="H7">G7*1.21</f>
        <v>0</v>
      </c>
      <c r="I7" s="41"/>
    </row>
    <row r="8" spans="1:9" ht="13.8" thickBot="1">
      <c r="A8" s="14" t="s">
        <v>2</v>
      </c>
      <c r="B8" s="8"/>
      <c r="C8" s="8"/>
      <c r="D8" s="8"/>
      <c r="E8" s="8"/>
      <c r="F8" s="9"/>
      <c r="G8" s="15">
        <f>SUM(G4:G7)</f>
        <v>0</v>
      </c>
      <c r="H8" s="16">
        <f>SUM(H4:H7)</f>
        <v>0</v>
      </c>
      <c r="I8" s="7"/>
    </row>
    <row r="9" spans="1:8" s="1" customFormat="1" ht="15.6">
      <c r="A9" s="3"/>
      <c r="B9" s="3"/>
      <c r="C9" s="3"/>
      <c r="D9" s="3"/>
      <c r="E9" s="4"/>
      <c r="F9" s="5"/>
      <c r="G9" s="6"/>
      <c r="H9" s="6"/>
    </row>
    <row r="10" spans="1:4" ht="14.4">
      <c r="A10" s="2" t="s">
        <v>3</v>
      </c>
      <c r="B10" s="2"/>
      <c r="C10" s="2"/>
      <c r="D10" s="2"/>
    </row>
    <row r="11" spans="1:9" ht="78.75" customHeight="1">
      <c r="A11" s="42" t="s">
        <v>4</v>
      </c>
      <c r="B11" s="42"/>
      <c r="C11" s="42"/>
      <c r="D11" s="42"/>
      <c r="E11" s="43"/>
      <c r="F11" s="43"/>
      <c r="G11" s="43"/>
      <c r="H11" s="43"/>
      <c r="I11" s="43"/>
    </row>
  </sheetData>
  <mergeCells count="4">
    <mergeCell ref="A11:I11"/>
    <mergeCell ref="C2:I2"/>
    <mergeCell ref="A1:I1"/>
    <mergeCell ref="A2:B2"/>
  </mergeCells>
  <printOptions/>
  <pageMargins left="0.25" right="0.25" top="0.75" bottom="0.75" header="0.3" footer="0.3"/>
  <pageSetup fitToHeight="1" fitToWidth="1" horizontalDpi="600" verticalDpi="600" orientation="portrait" paperSize="9" scale="59" r:id="rId1"/>
  <headerFooter alignWithMargins="0">
    <oddHeader>&amp;LPříloha č. 5 Zadávací dokumentace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mirovo</cp:lastModifiedBy>
  <cp:lastPrinted>2018-09-10T11:15:40Z</cp:lastPrinted>
  <dcterms:created xsi:type="dcterms:W3CDTF">2018-07-04T13:42:50Z</dcterms:created>
  <dcterms:modified xsi:type="dcterms:W3CDTF">2021-07-20T17:22:28Z</dcterms:modified>
  <cp:category/>
  <cp:version/>
  <cp:contentType/>
  <cp:contentStatus/>
</cp:coreProperties>
</file>