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4300" windowHeight="15540" activeTab="0"/>
  </bookViews>
  <sheets>
    <sheet name="vv-ostatní vybavení" sheetId="1" r:id="rId1"/>
  </sheets>
  <definedNames/>
  <calcPr fullCalcOnLoad="1"/>
</workbook>
</file>

<file path=xl/sharedStrings.xml><?xml version="1.0" encoding="utf-8"?>
<sst xmlns="http://schemas.openxmlformats.org/spreadsheetml/2006/main" count="214" uniqueCount="142">
  <si>
    <t>Ozn.</t>
  </si>
  <si>
    <t>Typ prvku</t>
  </si>
  <si>
    <t>Množství</t>
  </si>
  <si>
    <t>KO01</t>
  </si>
  <si>
    <t>zrcadlo s poličkou</t>
  </si>
  <si>
    <t>KO02</t>
  </si>
  <si>
    <t>držák s kelímkem</t>
  </si>
  <si>
    <t>KO03</t>
  </si>
  <si>
    <t>věšák na ručníky</t>
  </si>
  <si>
    <t>KO04</t>
  </si>
  <si>
    <t>odpadkový koš</t>
  </si>
  <si>
    <t>KO05</t>
  </si>
  <si>
    <t>držák pro štětku</t>
  </si>
  <si>
    <t>KO06</t>
  </si>
  <si>
    <t>držák toaletního papíru</t>
  </si>
  <si>
    <t>KO07</t>
  </si>
  <si>
    <t>miska na mýdlo</t>
  </si>
  <si>
    <t>KO08</t>
  </si>
  <si>
    <t>stolička</t>
  </si>
  <si>
    <t>KO13</t>
  </si>
  <si>
    <t>KO14</t>
  </si>
  <si>
    <t>skříňka</t>
  </si>
  <si>
    <t>KR01</t>
  </si>
  <si>
    <t>KR02</t>
  </si>
  <si>
    <t>kovový regál</t>
  </si>
  <si>
    <t>KR03</t>
  </si>
  <si>
    <t>KR04</t>
  </si>
  <si>
    <t>kovová skříň</t>
  </si>
  <si>
    <t>KR05</t>
  </si>
  <si>
    <t>KR06</t>
  </si>
  <si>
    <t>úklidový vozík</t>
  </si>
  <si>
    <t>KR07</t>
  </si>
  <si>
    <t>vozík na špinavé prádlo</t>
  </si>
  <si>
    <t>KR08</t>
  </si>
  <si>
    <t>skříň koupelna</t>
  </si>
  <si>
    <t>KR09</t>
  </si>
  <si>
    <t>skříň kotelna</t>
  </si>
  <si>
    <t>KU02</t>
  </si>
  <si>
    <t>KU03</t>
  </si>
  <si>
    <t>rychlovarná konvice</t>
  </si>
  <si>
    <t>KU04</t>
  </si>
  <si>
    <t>servírovací vozík</t>
  </si>
  <si>
    <t>LE01</t>
  </si>
  <si>
    <t>LE02</t>
  </si>
  <si>
    <t>LE03</t>
  </si>
  <si>
    <t>LE04</t>
  </si>
  <si>
    <t>LE05</t>
  </si>
  <si>
    <t>skříň na léky</t>
  </si>
  <si>
    <t>LE06</t>
  </si>
  <si>
    <t>vysoká skříň</t>
  </si>
  <si>
    <t>LE07</t>
  </si>
  <si>
    <t>nízká skříň</t>
  </si>
  <si>
    <t>LE08</t>
  </si>
  <si>
    <t>kartotéka</t>
  </si>
  <si>
    <t>LE09</t>
  </si>
  <si>
    <t>kancelářská skříň</t>
  </si>
  <si>
    <t>LE10</t>
  </si>
  <si>
    <t>vozík na léky</t>
  </si>
  <si>
    <t>LE11</t>
  </si>
  <si>
    <t>stolní lampa</t>
  </si>
  <si>
    <t>LE12</t>
  </si>
  <si>
    <t>židle</t>
  </si>
  <si>
    <t>LE21</t>
  </si>
  <si>
    <t>telefon</t>
  </si>
  <si>
    <t>PO01</t>
  </si>
  <si>
    <t>zdravotní postel</t>
  </si>
  <si>
    <t>PO02</t>
  </si>
  <si>
    <t>noční stolek</t>
  </si>
  <si>
    <t>PO03</t>
  </si>
  <si>
    <t>skříň</t>
  </si>
  <si>
    <t>PO04</t>
  </si>
  <si>
    <t>stůl</t>
  </si>
  <si>
    <t>PO05</t>
  </si>
  <si>
    <t>PO06</t>
  </si>
  <si>
    <t>police</t>
  </si>
  <si>
    <t>PO10</t>
  </si>
  <si>
    <t>koš odpadkový</t>
  </si>
  <si>
    <t>PO14</t>
  </si>
  <si>
    <t>televize malá</t>
  </si>
  <si>
    <t>PO15</t>
  </si>
  <si>
    <t>lampička</t>
  </si>
  <si>
    <t>SP01</t>
  </si>
  <si>
    <t>SP02</t>
  </si>
  <si>
    <t>pohovka 2</t>
  </si>
  <si>
    <t>SP03</t>
  </si>
  <si>
    <t>pohovka 3</t>
  </si>
  <si>
    <t>SP04</t>
  </si>
  <si>
    <t>křeslo</t>
  </si>
  <si>
    <t>SP06</t>
  </si>
  <si>
    <t>konferenční stolek</t>
  </si>
  <si>
    <t>SP07</t>
  </si>
  <si>
    <t>televizor</t>
  </si>
  <si>
    <t>SP08</t>
  </si>
  <si>
    <t>skříň vysoká</t>
  </si>
  <si>
    <t>SP09</t>
  </si>
  <si>
    <t>skříňka nízká</t>
  </si>
  <si>
    <t>SP10</t>
  </si>
  <si>
    <t>SZ01</t>
  </si>
  <si>
    <t>šatní skříňky</t>
  </si>
  <si>
    <t>SZ02</t>
  </si>
  <si>
    <t>jídelní stůl Ž</t>
  </si>
  <si>
    <t>SZ03</t>
  </si>
  <si>
    <t>jídelní stůl M</t>
  </si>
  <si>
    <t>SZ04</t>
  </si>
  <si>
    <t>stůl Ú</t>
  </si>
  <si>
    <t>SZ05</t>
  </si>
  <si>
    <t>SZ06</t>
  </si>
  <si>
    <t>botník</t>
  </si>
  <si>
    <t>KU07</t>
  </si>
  <si>
    <t>chladnička</t>
  </si>
  <si>
    <t>jídelní stůl s židlemi</t>
  </si>
  <si>
    <t>PO16</t>
  </si>
  <si>
    <t>PO17</t>
  </si>
  <si>
    <t>přikrývky</t>
  </si>
  <si>
    <t>ložní prádlo</t>
  </si>
  <si>
    <t>mikrovlnná trouba</t>
  </si>
  <si>
    <t>kancelářský stůl L</t>
  </si>
  <si>
    <t>kancelářský stůl</t>
  </si>
  <si>
    <t>kancelářský kontejner</t>
  </si>
  <si>
    <t>kancelářská židle</t>
  </si>
  <si>
    <t>šatní skříně</t>
  </si>
  <si>
    <t>odkládací pult</t>
  </si>
  <si>
    <t>Jednotková cena</t>
  </si>
  <si>
    <t>Cena celkem</t>
  </si>
  <si>
    <t>Celkem s DPH</t>
  </si>
  <si>
    <t>Celkem</t>
  </si>
  <si>
    <t>DPH [%]</t>
  </si>
  <si>
    <t>Jednotka</t>
  </si>
  <si>
    <t>ks</t>
  </si>
  <si>
    <t>kpl</t>
  </si>
  <si>
    <t>KO20</t>
  </si>
  <si>
    <t>zvedák elektrický</t>
  </si>
  <si>
    <t>KR10</t>
  </si>
  <si>
    <t>vozík na pleny</t>
  </si>
  <si>
    <t>sprchový vozík</t>
  </si>
  <si>
    <t>KR11</t>
  </si>
  <si>
    <t>Tabulka zařizovacíh předmětů nesouvisejících se stavbou</t>
  </si>
  <si>
    <t>SP11</t>
  </si>
  <si>
    <t>závěs</t>
  </si>
  <si>
    <t>SP12</t>
  </si>
  <si>
    <t>PO12</t>
  </si>
  <si>
    <t>závěs okenní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</si>
</sst>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name val="Calibri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164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9</xdr:row>
      <xdr:rowOff>38100</xdr:rowOff>
    </xdr:from>
    <xdr:to>
      <xdr:col>7</xdr:col>
      <xdr:colOff>0</xdr:colOff>
      <xdr:row>15</xdr:row>
      <xdr:rowOff>28575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320040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13</xdr:row>
      <xdr:rowOff>276225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rcRect t="19511" b="23170"/>
        <a:stretch>
          <a:fillRect/>
        </a:stretch>
      </xdr:blipFill>
      <xdr:spPr>
        <a:xfrm>
          <a:off x="7391400" y="34766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161925</xdr:colOff>
      <xdr:row>26</xdr:row>
      <xdr:rowOff>0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8505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314325</xdr:rowOff>
    </xdr:from>
    <xdr:to>
      <xdr:col>5</xdr:col>
      <xdr:colOff>85725</xdr:colOff>
      <xdr:row>50</xdr:row>
      <xdr:rowOff>9525</xdr:rowOff>
    </xdr:to>
    <xdr:pic>
      <xdr:nvPicPr>
        <xdr:cNvPr id="4" name="Obrázek 37"/>
        <xdr:cNvPicPr preferRelativeResize="1">
          <a:picLocks noChangeAspect="1"/>
        </xdr:cNvPicPr>
      </xdr:nvPicPr>
      <xdr:blipFill>
        <a:blip r:embed="rId4"/>
        <a:srcRect b="66581"/>
        <a:stretch>
          <a:fillRect/>
        </a:stretch>
      </xdr:blipFill>
      <xdr:spPr>
        <a:xfrm>
          <a:off x="5562600" y="1479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15</xdr:row>
      <xdr:rowOff>266700</xdr:rowOff>
    </xdr:to>
    <xdr:pic>
      <xdr:nvPicPr>
        <xdr:cNvPr id="5" name="Obrázek 56"/>
        <xdr:cNvPicPr preferRelativeResize="1">
          <a:picLocks noChangeAspect="1"/>
        </xdr:cNvPicPr>
      </xdr:nvPicPr>
      <xdr:blipFill>
        <a:blip r:embed="rId5"/>
        <a:srcRect l="39375" t="6666" r="39999" b="4583"/>
        <a:stretch>
          <a:fillRect/>
        </a:stretch>
      </xdr:blipFill>
      <xdr:spPr>
        <a:xfrm>
          <a:off x="7391400" y="3476625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71" zoomScaleNormal="71" zoomScalePageLayoutView="0" workbookViewId="0" topLeftCell="A1">
      <selection activeCell="E82" sqref="E82"/>
    </sheetView>
  </sheetViews>
  <sheetFormatPr defaultColWidth="9.140625" defaultRowHeight="15"/>
  <cols>
    <col min="1" max="1" width="10.00390625" style="9" customWidth="1"/>
    <col min="2" max="2" width="31.57421875" style="9" customWidth="1"/>
    <col min="3" max="3" width="12.421875" style="10" customWidth="1"/>
    <col min="4" max="4" width="11.28125" style="10" customWidth="1"/>
    <col min="5" max="5" width="18.140625" style="1" customWidth="1"/>
    <col min="6" max="6" width="20.28125" style="1" customWidth="1"/>
    <col min="7" max="7" width="7.140625" style="9" customWidth="1"/>
    <col min="8" max="8" width="20.28125" style="9" customWidth="1"/>
    <col min="9" max="16384" width="9.140625" style="1" customWidth="1"/>
  </cols>
  <sheetData>
    <row r="1" spans="1:8" ht="28.5" customHeight="1">
      <c r="A1" s="20" t="s">
        <v>136</v>
      </c>
      <c r="B1" s="21"/>
      <c r="C1" s="21"/>
      <c r="D1" s="21"/>
      <c r="E1" s="21"/>
      <c r="F1" s="21"/>
      <c r="G1" s="21"/>
      <c r="H1" s="21"/>
    </row>
    <row r="2" spans="1:8" ht="47.25" customHeight="1">
      <c r="A2" s="2" t="s">
        <v>0</v>
      </c>
      <c r="B2" s="2" t="s">
        <v>1</v>
      </c>
      <c r="C2" s="2" t="s">
        <v>2</v>
      </c>
      <c r="D2" s="2" t="s">
        <v>127</v>
      </c>
      <c r="E2" s="2" t="s">
        <v>122</v>
      </c>
      <c r="F2" s="3" t="s">
        <v>123</v>
      </c>
      <c r="G2" s="2" t="s">
        <v>126</v>
      </c>
      <c r="H2" s="2" t="s">
        <v>124</v>
      </c>
    </row>
    <row r="3" spans="1:8" ht="24.75" customHeight="1">
      <c r="A3" s="4" t="s">
        <v>3</v>
      </c>
      <c r="B3" s="4" t="s">
        <v>4</v>
      </c>
      <c r="C3" s="2">
        <v>11</v>
      </c>
      <c r="D3" s="2" t="s">
        <v>128</v>
      </c>
      <c r="E3" s="24"/>
      <c r="F3" s="5">
        <f aca="true" t="shared" si="0" ref="F3:F13">+E3*C3</f>
        <v>0</v>
      </c>
      <c r="G3" s="12">
        <v>21</v>
      </c>
      <c r="H3" s="11">
        <f aca="true" t="shared" si="1" ref="H3:H13">F3+G3*F3/100</f>
        <v>0</v>
      </c>
    </row>
    <row r="4" spans="1:8" ht="24.75" customHeight="1">
      <c r="A4" s="4" t="s">
        <v>5</v>
      </c>
      <c r="B4" s="4" t="s">
        <v>6</v>
      </c>
      <c r="C4" s="2">
        <v>11</v>
      </c>
      <c r="D4" s="2" t="s">
        <v>128</v>
      </c>
      <c r="E4" s="24"/>
      <c r="F4" s="5">
        <f t="shared" si="0"/>
        <v>0</v>
      </c>
      <c r="G4" s="12">
        <v>21</v>
      </c>
      <c r="H4" s="11">
        <f t="shared" si="1"/>
        <v>0</v>
      </c>
    </row>
    <row r="5" spans="1:8" ht="24.75" customHeight="1">
      <c r="A5" s="4" t="s">
        <v>7</v>
      </c>
      <c r="B5" s="4" t="s">
        <v>8</v>
      </c>
      <c r="C5" s="2">
        <v>20</v>
      </c>
      <c r="D5" s="2" t="s">
        <v>128</v>
      </c>
      <c r="E5" s="24"/>
      <c r="F5" s="5">
        <f t="shared" si="0"/>
        <v>0</v>
      </c>
      <c r="G5" s="12">
        <v>21</v>
      </c>
      <c r="H5" s="11">
        <f t="shared" si="1"/>
        <v>0</v>
      </c>
    </row>
    <row r="6" spans="1:8" ht="24.75" customHeight="1">
      <c r="A6" s="4" t="s">
        <v>9</v>
      </c>
      <c r="B6" s="4" t="s">
        <v>10</v>
      </c>
      <c r="C6" s="2">
        <v>12</v>
      </c>
      <c r="D6" s="2" t="s">
        <v>128</v>
      </c>
      <c r="E6" s="24"/>
      <c r="F6" s="5">
        <f t="shared" si="0"/>
        <v>0</v>
      </c>
      <c r="G6" s="12">
        <v>21</v>
      </c>
      <c r="H6" s="11">
        <f t="shared" si="1"/>
        <v>0</v>
      </c>
    </row>
    <row r="7" spans="1:8" ht="24.75" customHeight="1">
      <c r="A7" s="4" t="s">
        <v>11</v>
      </c>
      <c r="B7" s="4" t="s">
        <v>12</v>
      </c>
      <c r="C7" s="2">
        <v>16</v>
      </c>
      <c r="D7" s="2" t="s">
        <v>128</v>
      </c>
      <c r="E7" s="24"/>
      <c r="F7" s="5">
        <f t="shared" si="0"/>
        <v>0</v>
      </c>
      <c r="G7" s="12">
        <v>21</v>
      </c>
      <c r="H7" s="11">
        <f t="shared" si="1"/>
        <v>0</v>
      </c>
    </row>
    <row r="8" spans="1:8" ht="24.75" customHeight="1">
      <c r="A8" s="4" t="s">
        <v>13</v>
      </c>
      <c r="B8" s="4" t="s">
        <v>14</v>
      </c>
      <c r="C8" s="2">
        <v>16</v>
      </c>
      <c r="D8" s="2" t="s">
        <v>128</v>
      </c>
      <c r="E8" s="24"/>
      <c r="F8" s="5">
        <f t="shared" si="0"/>
        <v>0</v>
      </c>
      <c r="G8" s="12">
        <v>21</v>
      </c>
      <c r="H8" s="11">
        <f t="shared" si="1"/>
        <v>0</v>
      </c>
    </row>
    <row r="9" spans="1:8" ht="24.75" customHeight="1">
      <c r="A9" s="4" t="s">
        <v>15</v>
      </c>
      <c r="B9" s="4" t="s">
        <v>16</v>
      </c>
      <c r="C9" s="2">
        <v>13</v>
      </c>
      <c r="D9" s="2" t="s">
        <v>128</v>
      </c>
      <c r="E9" s="24"/>
      <c r="F9" s="5">
        <f t="shared" si="0"/>
        <v>0</v>
      </c>
      <c r="G9" s="12">
        <v>21</v>
      </c>
      <c r="H9" s="11">
        <f t="shared" si="1"/>
        <v>0</v>
      </c>
    </row>
    <row r="10" spans="1:8" ht="24.75" customHeight="1">
      <c r="A10" s="4" t="s">
        <v>17</v>
      </c>
      <c r="B10" s="4" t="s">
        <v>18</v>
      </c>
      <c r="C10" s="2">
        <v>2</v>
      </c>
      <c r="D10" s="2" t="s">
        <v>128</v>
      </c>
      <c r="E10" s="24"/>
      <c r="F10" s="5">
        <f t="shared" si="0"/>
        <v>0</v>
      </c>
      <c r="G10" s="12">
        <v>21</v>
      </c>
      <c r="H10" s="11">
        <f t="shared" si="1"/>
        <v>0</v>
      </c>
    </row>
    <row r="11" spans="1:8" ht="24.75" customHeight="1">
      <c r="A11" s="4" t="s">
        <v>19</v>
      </c>
      <c r="B11" s="4" t="s">
        <v>10</v>
      </c>
      <c r="C11" s="2">
        <v>2</v>
      </c>
      <c r="D11" s="2" t="s">
        <v>128</v>
      </c>
      <c r="E11" s="24"/>
      <c r="F11" s="5">
        <f t="shared" si="0"/>
        <v>0</v>
      </c>
      <c r="G11" s="12">
        <v>21</v>
      </c>
      <c r="H11" s="11">
        <f t="shared" si="1"/>
        <v>0</v>
      </c>
    </row>
    <row r="12" spans="1:8" ht="24.75" customHeight="1">
      <c r="A12" s="4" t="s">
        <v>20</v>
      </c>
      <c r="B12" s="4" t="s">
        <v>21</v>
      </c>
      <c r="C12" s="2">
        <v>1</v>
      </c>
      <c r="D12" s="2" t="s">
        <v>128</v>
      </c>
      <c r="E12" s="24"/>
      <c r="F12" s="5">
        <f t="shared" si="0"/>
        <v>0</v>
      </c>
      <c r="G12" s="12">
        <v>21</v>
      </c>
      <c r="H12" s="11">
        <f t="shared" si="1"/>
        <v>0</v>
      </c>
    </row>
    <row r="13" spans="1:8" ht="24.75" customHeight="1">
      <c r="A13" s="4" t="s">
        <v>130</v>
      </c>
      <c r="B13" s="4" t="s">
        <v>131</v>
      </c>
      <c r="C13" s="2">
        <v>1</v>
      </c>
      <c r="D13" s="2" t="s">
        <v>128</v>
      </c>
      <c r="E13" s="24"/>
      <c r="F13" s="5">
        <f t="shared" si="0"/>
        <v>0</v>
      </c>
      <c r="G13" s="12">
        <v>15</v>
      </c>
      <c r="H13" s="11">
        <f t="shared" si="1"/>
        <v>0</v>
      </c>
    </row>
    <row r="14" spans="1:8" ht="24.75" customHeight="1">
      <c r="A14" s="22"/>
      <c r="B14" s="22"/>
      <c r="C14" s="22"/>
      <c r="D14" s="2"/>
      <c r="E14" s="5"/>
      <c r="F14" s="5"/>
      <c r="G14" s="2"/>
      <c r="H14" s="6"/>
    </row>
    <row r="15" spans="1:8" ht="24.75" customHeight="1">
      <c r="A15" s="4" t="s">
        <v>22</v>
      </c>
      <c r="B15" s="4" t="s">
        <v>120</v>
      </c>
      <c r="C15" s="2">
        <v>11</v>
      </c>
      <c r="D15" s="2" t="s">
        <v>128</v>
      </c>
      <c r="E15" s="24"/>
      <c r="F15" s="5">
        <f aca="true" t="shared" si="2" ref="F15:F23">+E15*C15</f>
        <v>0</v>
      </c>
      <c r="G15" s="12">
        <v>21</v>
      </c>
      <c r="H15" s="11">
        <f aca="true" t="shared" si="3" ref="H15:H23">F15+G15*F15/100</f>
        <v>0</v>
      </c>
    </row>
    <row r="16" spans="1:8" ht="24.75" customHeight="1">
      <c r="A16" s="4" t="s">
        <v>23</v>
      </c>
      <c r="B16" s="4" t="s">
        <v>24</v>
      </c>
      <c r="C16" s="2">
        <v>8</v>
      </c>
      <c r="D16" s="2" t="s">
        <v>128</v>
      </c>
      <c r="E16" s="24"/>
      <c r="F16" s="5">
        <f t="shared" si="2"/>
        <v>0</v>
      </c>
      <c r="G16" s="12">
        <v>21</v>
      </c>
      <c r="H16" s="11">
        <f t="shared" si="3"/>
        <v>0</v>
      </c>
    </row>
    <row r="17" spans="1:8" ht="24.75" customHeight="1">
      <c r="A17" s="4" t="s">
        <v>25</v>
      </c>
      <c r="B17" s="4" t="s">
        <v>24</v>
      </c>
      <c r="C17" s="2">
        <v>15</v>
      </c>
      <c r="D17" s="2" t="s">
        <v>128</v>
      </c>
      <c r="E17" s="24"/>
      <c r="F17" s="5">
        <f t="shared" si="2"/>
        <v>0</v>
      </c>
      <c r="G17" s="12">
        <v>21</v>
      </c>
      <c r="H17" s="11">
        <f t="shared" si="3"/>
        <v>0</v>
      </c>
    </row>
    <row r="18" spans="1:8" ht="24.75" customHeight="1">
      <c r="A18" s="4" t="s">
        <v>26</v>
      </c>
      <c r="B18" s="4" t="s">
        <v>27</v>
      </c>
      <c r="C18" s="2">
        <v>1</v>
      </c>
      <c r="D18" s="2" t="s">
        <v>128</v>
      </c>
      <c r="E18" s="24"/>
      <c r="F18" s="5">
        <f t="shared" si="2"/>
        <v>0</v>
      </c>
      <c r="G18" s="12">
        <v>21</v>
      </c>
      <c r="H18" s="11">
        <f t="shared" si="3"/>
        <v>0</v>
      </c>
    </row>
    <row r="19" spans="1:8" ht="24.75" customHeight="1">
      <c r="A19" s="4" t="s">
        <v>28</v>
      </c>
      <c r="B19" s="4" t="s">
        <v>24</v>
      </c>
      <c r="C19" s="2">
        <v>1</v>
      </c>
      <c r="D19" s="2" t="s">
        <v>128</v>
      </c>
      <c r="E19" s="24"/>
      <c r="F19" s="5">
        <f t="shared" si="2"/>
        <v>0</v>
      </c>
      <c r="G19" s="12">
        <v>21</v>
      </c>
      <c r="H19" s="11">
        <f t="shared" si="3"/>
        <v>0</v>
      </c>
    </row>
    <row r="20" spans="1:8" ht="24.75" customHeight="1">
      <c r="A20" s="4" t="s">
        <v>29</v>
      </c>
      <c r="B20" s="4" t="s">
        <v>30</v>
      </c>
      <c r="C20" s="2">
        <v>1</v>
      </c>
      <c r="D20" s="2" t="s">
        <v>128</v>
      </c>
      <c r="E20" s="24"/>
      <c r="F20" s="5">
        <f t="shared" si="2"/>
        <v>0</v>
      </c>
      <c r="G20" s="12">
        <v>21</v>
      </c>
      <c r="H20" s="11">
        <f t="shared" si="3"/>
        <v>0</v>
      </c>
    </row>
    <row r="21" spans="1:8" ht="24.75" customHeight="1">
      <c r="A21" s="4" t="s">
        <v>31</v>
      </c>
      <c r="B21" s="4" t="s">
        <v>32</v>
      </c>
      <c r="C21" s="2">
        <v>3</v>
      </c>
      <c r="D21" s="2" t="s">
        <v>128</v>
      </c>
      <c r="E21" s="24"/>
      <c r="F21" s="5">
        <f t="shared" si="2"/>
        <v>0</v>
      </c>
      <c r="G21" s="12">
        <v>21</v>
      </c>
      <c r="H21" s="11">
        <f t="shared" si="3"/>
        <v>0</v>
      </c>
    </row>
    <row r="22" spans="1:8" ht="24.75" customHeight="1">
      <c r="A22" s="4" t="s">
        <v>33</v>
      </c>
      <c r="B22" s="4" t="s">
        <v>34</v>
      </c>
      <c r="C22" s="2">
        <v>2</v>
      </c>
      <c r="D22" s="2" t="s">
        <v>128</v>
      </c>
      <c r="E22" s="24"/>
      <c r="F22" s="5">
        <f t="shared" si="2"/>
        <v>0</v>
      </c>
      <c r="G22" s="12">
        <v>21</v>
      </c>
      <c r="H22" s="11">
        <f t="shared" si="3"/>
        <v>0</v>
      </c>
    </row>
    <row r="23" spans="1:8" ht="24.75" customHeight="1">
      <c r="A23" s="4" t="s">
        <v>35</v>
      </c>
      <c r="B23" s="4" t="s">
        <v>36</v>
      </c>
      <c r="C23" s="2">
        <v>1</v>
      </c>
      <c r="D23" s="2" t="s">
        <v>128</v>
      </c>
      <c r="E23" s="24"/>
      <c r="F23" s="5">
        <f t="shared" si="2"/>
        <v>0</v>
      </c>
      <c r="G23" s="12">
        <v>21</v>
      </c>
      <c r="H23" s="11">
        <f t="shared" si="3"/>
        <v>0</v>
      </c>
    </row>
    <row r="24" spans="1:8" ht="24.75" customHeight="1">
      <c r="A24" s="4" t="s">
        <v>132</v>
      </c>
      <c r="B24" s="4" t="s">
        <v>134</v>
      </c>
      <c r="C24" s="2">
        <v>2</v>
      </c>
      <c r="D24" s="2" t="s">
        <v>128</v>
      </c>
      <c r="E24" s="24"/>
      <c r="F24" s="5">
        <f>+E24*C24</f>
        <v>0</v>
      </c>
      <c r="G24" s="2">
        <v>15</v>
      </c>
      <c r="H24" s="6">
        <f>F24+G24*F24/100</f>
        <v>0</v>
      </c>
    </row>
    <row r="25" spans="1:8" ht="24.75" customHeight="1">
      <c r="A25" s="4" t="s">
        <v>135</v>
      </c>
      <c r="B25" s="4" t="s">
        <v>133</v>
      </c>
      <c r="C25" s="2">
        <v>1</v>
      </c>
      <c r="D25" s="2" t="s">
        <v>128</v>
      </c>
      <c r="E25" s="24"/>
      <c r="F25" s="5">
        <f>+E25*C25</f>
        <v>0</v>
      </c>
      <c r="G25" s="12">
        <v>21</v>
      </c>
      <c r="H25" s="11">
        <f>F25+G25*F25/100</f>
        <v>0</v>
      </c>
    </row>
    <row r="26" spans="1:8" ht="24.75" customHeight="1">
      <c r="A26" s="23"/>
      <c r="B26" s="23"/>
      <c r="C26" s="23"/>
      <c r="D26" s="7"/>
      <c r="E26" s="5"/>
      <c r="F26" s="5"/>
      <c r="G26" s="2"/>
      <c r="H26" s="6"/>
    </row>
    <row r="27" spans="1:8" ht="24.75" customHeight="1">
      <c r="A27" s="4" t="s">
        <v>37</v>
      </c>
      <c r="B27" s="4" t="s">
        <v>115</v>
      </c>
      <c r="C27" s="2">
        <v>1</v>
      </c>
      <c r="D27" s="2" t="s">
        <v>128</v>
      </c>
      <c r="E27" s="24"/>
      <c r="F27" s="5">
        <f>+E27*C27</f>
        <v>0</v>
      </c>
      <c r="G27" s="12">
        <v>21</v>
      </c>
      <c r="H27" s="11">
        <f>F27+G27*F27/100</f>
        <v>0</v>
      </c>
    </row>
    <row r="28" spans="1:8" ht="24.75" customHeight="1">
      <c r="A28" s="4" t="s">
        <v>38</v>
      </c>
      <c r="B28" s="4" t="s">
        <v>39</v>
      </c>
      <c r="C28" s="2">
        <v>1</v>
      </c>
      <c r="D28" s="2" t="s">
        <v>128</v>
      </c>
      <c r="E28" s="24"/>
      <c r="F28" s="5">
        <f>+E28*C28</f>
        <v>0</v>
      </c>
      <c r="G28" s="12">
        <v>21</v>
      </c>
      <c r="H28" s="11">
        <f>F28+G28*F28/100</f>
        <v>0</v>
      </c>
    </row>
    <row r="29" spans="1:8" ht="24.75" customHeight="1">
      <c r="A29" s="4" t="s">
        <v>40</v>
      </c>
      <c r="B29" s="4" t="s">
        <v>41</v>
      </c>
      <c r="C29" s="2">
        <v>1</v>
      </c>
      <c r="D29" s="2" t="s">
        <v>128</v>
      </c>
      <c r="E29" s="24"/>
      <c r="F29" s="5">
        <f>+E29*C29</f>
        <v>0</v>
      </c>
      <c r="G29" s="12">
        <v>21</v>
      </c>
      <c r="H29" s="11">
        <f>F29+G29*F29/100</f>
        <v>0</v>
      </c>
    </row>
    <row r="30" spans="1:8" ht="24.75" customHeight="1">
      <c r="A30" s="4" t="s">
        <v>108</v>
      </c>
      <c r="B30" s="4" t="s">
        <v>109</v>
      </c>
      <c r="C30" s="2">
        <v>1</v>
      </c>
      <c r="D30" s="2" t="s">
        <v>128</v>
      </c>
      <c r="E30" s="24"/>
      <c r="F30" s="5">
        <f>+E30*C30</f>
        <v>0</v>
      </c>
      <c r="G30" s="12">
        <v>21</v>
      </c>
      <c r="H30" s="11">
        <f>F30+G30*F30/100</f>
        <v>0</v>
      </c>
    </row>
    <row r="31" spans="1:8" ht="24.75" customHeight="1">
      <c r="A31" s="22"/>
      <c r="B31" s="22"/>
      <c r="C31" s="22"/>
      <c r="D31" s="2"/>
      <c r="E31" s="5"/>
      <c r="F31" s="5"/>
      <c r="G31" s="2"/>
      <c r="H31" s="6"/>
    </row>
    <row r="32" spans="1:8" ht="24.75" customHeight="1">
      <c r="A32" s="4" t="s">
        <v>42</v>
      </c>
      <c r="B32" s="4" t="s">
        <v>116</v>
      </c>
      <c r="C32" s="2">
        <v>1</v>
      </c>
      <c r="D32" s="2" t="s">
        <v>128</v>
      </c>
      <c r="E32" s="24"/>
      <c r="F32" s="5">
        <f aca="true" t="shared" si="4" ref="F32:F44">+E32*C32</f>
        <v>0</v>
      </c>
      <c r="G32" s="12">
        <v>21</v>
      </c>
      <c r="H32" s="11">
        <f aca="true" t="shared" si="5" ref="H32:H44">F32+G32*F32/100</f>
        <v>0</v>
      </c>
    </row>
    <row r="33" spans="1:8" ht="24.75" customHeight="1">
      <c r="A33" s="4" t="s">
        <v>43</v>
      </c>
      <c r="B33" s="4" t="s">
        <v>117</v>
      </c>
      <c r="C33" s="2">
        <v>4</v>
      </c>
      <c r="D33" s="2" t="s">
        <v>128</v>
      </c>
      <c r="E33" s="24"/>
      <c r="F33" s="5">
        <f t="shared" si="4"/>
        <v>0</v>
      </c>
      <c r="G33" s="12">
        <v>21</v>
      </c>
      <c r="H33" s="11">
        <f t="shared" si="5"/>
        <v>0</v>
      </c>
    </row>
    <row r="34" spans="1:8" ht="24.75" customHeight="1">
      <c r="A34" s="4" t="s">
        <v>44</v>
      </c>
      <c r="B34" s="4" t="s">
        <v>118</v>
      </c>
      <c r="C34" s="2">
        <v>9</v>
      </c>
      <c r="D34" s="2" t="s">
        <v>128</v>
      </c>
      <c r="E34" s="24"/>
      <c r="F34" s="5">
        <f t="shared" si="4"/>
        <v>0</v>
      </c>
      <c r="G34" s="12">
        <v>21</v>
      </c>
      <c r="H34" s="11">
        <f t="shared" si="5"/>
        <v>0</v>
      </c>
    </row>
    <row r="35" spans="1:8" ht="24.75" customHeight="1">
      <c r="A35" s="4" t="s">
        <v>45</v>
      </c>
      <c r="B35" s="4" t="s">
        <v>119</v>
      </c>
      <c r="C35" s="2">
        <v>5</v>
      </c>
      <c r="D35" s="2" t="s">
        <v>128</v>
      </c>
      <c r="E35" s="24"/>
      <c r="F35" s="5">
        <f t="shared" si="4"/>
        <v>0</v>
      </c>
      <c r="G35" s="12">
        <v>21</v>
      </c>
      <c r="H35" s="11">
        <f t="shared" si="5"/>
        <v>0</v>
      </c>
    </row>
    <row r="36" spans="1:8" ht="24.75" customHeight="1">
      <c r="A36" s="4" t="s">
        <v>46</v>
      </c>
      <c r="B36" s="4" t="s">
        <v>47</v>
      </c>
      <c r="C36" s="2">
        <v>1</v>
      </c>
      <c r="D36" s="2" t="s">
        <v>128</v>
      </c>
      <c r="E36" s="24"/>
      <c r="F36" s="5">
        <f t="shared" si="4"/>
        <v>0</v>
      </c>
      <c r="G36" s="12">
        <v>21</v>
      </c>
      <c r="H36" s="11">
        <f t="shared" si="5"/>
        <v>0</v>
      </c>
    </row>
    <row r="37" spans="1:8" ht="24.75" customHeight="1">
      <c r="A37" s="4" t="s">
        <v>48</v>
      </c>
      <c r="B37" s="4" t="s">
        <v>49</v>
      </c>
      <c r="C37" s="2">
        <v>8</v>
      </c>
      <c r="D37" s="2" t="s">
        <v>128</v>
      </c>
      <c r="E37" s="24"/>
      <c r="F37" s="5">
        <f t="shared" si="4"/>
        <v>0</v>
      </c>
      <c r="G37" s="12">
        <v>21</v>
      </c>
      <c r="H37" s="11">
        <f t="shared" si="5"/>
        <v>0</v>
      </c>
    </row>
    <row r="38" spans="1:8" ht="24.75" customHeight="1">
      <c r="A38" s="4" t="s">
        <v>50</v>
      </c>
      <c r="B38" s="4" t="s">
        <v>51</v>
      </c>
      <c r="C38" s="2">
        <v>6</v>
      </c>
      <c r="D38" s="2" t="s">
        <v>128</v>
      </c>
      <c r="E38" s="24"/>
      <c r="F38" s="5">
        <f t="shared" si="4"/>
        <v>0</v>
      </c>
      <c r="G38" s="12">
        <v>21</v>
      </c>
      <c r="H38" s="11">
        <f t="shared" si="5"/>
        <v>0</v>
      </c>
    </row>
    <row r="39" spans="1:8" ht="24.75" customHeight="1">
      <c r="A39" s="4" t="s">
        <v>52</v>
      </c>
      <c r="B39" s="4" t="s">
        <v>53</v>
      </c>
      <c r="C39" s="2">
        <v>2</v>
      </c>
      <c r="D39" s="2" t="s">
        <v>128</v>
      </c>
      <c r="E39" s="24"/>
      <c r="F39" s="5">
        <f t="shared" si="4"/>
        <v>0</v>
      </c>
      <c r="G39" s="12">
        <v>21</v>
      </c>
      <c r="H39" s="11">
        <f t="shared" si="5"/>
        <v>0</v>
      </c>
    </row>
    <row r="40" spans="1:8" ht="24.75" customHeight="1">
      <c r="A40" s="4" t="s">
        <v>54</v>
      </c>
      <c r="B40" s="4" t="s">
        <v>55</v>
      </c>
      <c r="C40" s="2">
        <v>1</v>
      </c>
      <c r="D40" s="2" t="s">
        <v>128</v>
      </c>
      <c r="E40" s="24"/>
      <c r="F40" s="5">
        <f t="shared" si="4"/>
        <v>0</v>
      </c>
      <c r="G40" s="12">
        <v>21</v>
      </c>
      <c r="H40" s="11">
        <f t="shared" si="5"/>
        <v>0</v>
      </c>
    </row>
    <row r="41" spans="1:8" ht="24.75" customHeight="1">
      <c r="A41" s="4" t="s">
        <v>56</v>
      </c>
      <c r="B41" s="4" t="s">
        <v>57</v>
      </c>
      <c r="C41" s="2">
        <v>1</v>
      </c>
      <c r="D41" s="2" t="s">
        <v>128</v>
      </c>
      <c r="E41" s="24"/>
      <c r="F41" s="5">
        <f t="shared" si="4"/>
        <v>0</v>
      </c>
      <c r="G41" s="12">
        <v>21</v>
      </c>
      <c r="H41" s="11">
        <f t="shared" si="5"/>
        <v>0</v>
      </c>
    </row>
    <row r="42" spans="1:8" ht="24.75" customHeight="1">
      <c r="A42" s="4" t="s">
        <v>58</v>
      </c>
      <c r="B42" s="4" t="s">
        <v>59</v>
      </c>
      <c r="C42" s="2">
        <v>5</v>
      </c>
      <c r="D42" s="2" t="s">
        <v>128</v>
      </c>
      <c r="E42" s="24"/>
      <c r="F42" s="5">
        <f t="shared" si="4"/>
        <v>0</v>
      </c>
      <c r="G42" s="12">
        <v>21</v>
      </c>
      <c r="H42" s="11">
        <f t="shared" si="5"/>
        <v>0</v>
      </c>
    </row>
    <row r="43" spans="1:8" ht="24.75" customHeight="1">
      <c r="A43" s="4" t="s">
        <v>60</v>
      </c>
      <c r="B43" s="4" t="s">
        <v>61</v>
      </c>
      <c r="C43" s="2">
        <v>1</v>
      </c>
      <c r="D43" s="2" t="s">
        <v>128</v>
      </c>
      <c r="E43" s="24"/>
      <c r="F43" s="5">
        <f t="shared" si="4"/>
        <v>0</v>
      </c>
      <c r="G43" s="12">
        <v>21</v>
      </c>
      <c r="H43" s="11">
        <f t="shared" si="5"/>
        <v>0</v>
      </c>
    </row>
    <row r="44" spans="1:8" ht="24.75" customHeight="1">
      <c r="A44" s="4" t="s">
        <v>62</v>
      </c>
      <c r="B44" s="4" t="s">
        <v>63</v>
      </c>
      <c r="C44" s="2">
        <v>3</v>
      </c>
      <c r="D44" s="2" t="s">
        <v>128</v>
      </c>
      <c r="E44" s="24"/>
      <c r="F44" s="5">
        <f t="shared" si="4"/>
        <v>0</v>
      </c>
      <c r="G44" s="12">
        <v>21</v>
      </c>
      <c r="H44" s="11">
        <f t="shared" si="5"/>
        <v>0</v>
      </c>
    </row>
    <row r="45" spans="1:8" ht="24.75" customHeight="1">
      <c r="A45" s="22"/>
      <c r="B45" s="22"/>
      <c r="C45" s="22"/>
      <c r="D45" s="2"/>
      <c r="E45" s="5"/>
      <c r="F45" s="5"/>
      <c r="G45" s="2"/>
      <c r="H45" s="6"/>
    </row>
    <row r="46" spans="1:8" ht="24.75" customHeight="1">
      <c r="A46" s="4" t="s">
        <v>64</v>
      </c>
      <c r="B46" s="4" t="s">
        <v>65</v>
      </c>
      <c r="C46" s="2">
        <v>22</v>
      </c>
      <c r="D46" s="2" t="s">
        <v>129</v>
      </c>
      <c r="E46" s="24"/>
      <c r="F46" s="5">
        <f aca="true" t="shared" si="6" ref="F46:F57">+E46*C46</f>
        <v>0</v>
      </c>
      <c r="G46" s="12">
        <v>15</v>
      </c>
      <c r="H46" s="11">
        <f aca="true" t="shared" si="7" ref="H46:H57">F46+G46*F46/100</f>
        <v>0</v>
      </c>
    </row>
    <row r="47" spans="1:8" ht="24.75" customHeight="1">
      <c r="A47" s="4" t="s">
        <v>111</v>
      </c>
      <c r="B47" s="4" t="s">
        <v>113</v>
      </c>
      <c r="C47" s="2">
        <v>22</v>
      </c>
      <c r="D47" s="2" t="s">
        <v>129</v>
      </c>
      <c r="E47" s="24"/>
      <c r="F47" s="5">
        <f t="shared" si="6"/>
        <v>0</v>
      </c>
      <c r="G47" s="12">
        <v>21</v>
      </c>
      <c r="H47" s="11">
        <f t="shared" si="7"/>
        <v>0</v>
      </c>
    </row>
    <row r="48" spans="1:8" ht="24.75" customHeight="1">
      <c r="A48" s="4" t="s">
        <v>112</v>
      </c>
      <c r="B48" s="4" t="s">
        <v>114</v>
      </c>
      <c r="C48" s="2">
        <v>22</v>
      </c>
      <c r="D48" s="2" t="s">
        <v>129</v>
      </c>
      <c r="E48" s="24"/>
      <c r="F48" s="5">
        <f t="shared" si="6"/>
        <v>0</v>
      </c>
      <c r="G48" s="12">
        <v>21</v>
      </c>
      <c r="H48" s="11">
        <f t="shared" si="7"/>
        <v>0</v>
      </c>
    </row>
    <row r="49" spans="1:8" ht="24.75" customHeight="1">
      <c r="A49" s="4" t="s">
        <v>66</v>
      </c>
      <c r="B49" s="4" t="s">
        <v>67</v>
      </c>
      <c r="C49" s="2">
        <v>22</v>
      </c>
      <c r="D49" s="2" t="s">
        <v>128</v>
      </c>
      <c r="E49" s="24"/>
      <c r="F49" s="5">
        <f t="shared" si="6"/>
        <v>0</v>
      </c>
      <c r="G49" s="12">
        <v>21</v>
      </c>
      <c r="H49" s="11">
        <f t="shared" si="7"/>
        <v>0</v>
      </c>
    </row>
    <row r="50" spans="1:8" ht="24.75" customHeight="1">
      <c r="A50" s="4" t="s">
        <v>68</v>
      </c>
      <c r="B50" s="4" t="s">
        <v>69</v>
      </c>
      <c r="C50" s="2">
        <v>22</v>
      </c>
      <c r="D50" s="2" t="s">
        <v>128</v>
      </c>
      <c r="E50" s="24"/>
      <c r="F50" s="5">
        <f t="shared" si="6"/>
        <v>0</v>
      </c>
      <c r="G50" s="12">
        <v>21</v>
      </c>
      <c r="H50" s="11">
        <f t="shared" si="7"/>
        <v>0</v>
      </c>
    </row>
    <row r="51" spans="1:8" ht="24.75" customHeight="1">
      <c r="A51" s="4" t="s">
        <v>70</v>
      </c>
      <c r="B51" s="4" t="s">
        <v>71</v>
      </c>
      <c r="C51" s="2">
        <v>11</v>
      </c>
      <c r="D51" s="2" t="s">
        <v>128</v>
      </c>
      <c r="E51" s="24"/>
      <c r="F51" s="5">
        <f t="shared" si="6"/>
        <v>0</v>
      </c>
      <c r="G51" s="12">
        <v>21</v>
      </c>
      <c r="H51" s="11">
        <f t="shared" si="7"/>
        <v>0</v>
      </c>
    </row>
    <row r="52" spans="1:8" ht="24.75" customHeight="1">
      <c r="A52" s="4" t="s">
        <v>72</v>
      </c>
      <c r="B52" s="4" t="s">
        <v>61</v>
      </c>
      <c r="C52" s="2">
        <v>22</v>
      </c>
      <c r="D52" s="2" t="s">
        <v>128</v>
      </c>
      <c r="E52" s="24"/>
      <c r="F52" s="5">
        <f t="shared" si="6"/>
        <v>0</v>
      </c>
      <c r="G52" s="12">
        <v>21</v>
      </c>
      <c r="H52" s="11">
        <f t="shared" si="7"/>
        <v>0</v>
      </c>
    </row>
    <row r="53" spans="1:8" ht="24.75" customHeight="1">
      <c r="A53" s="4" t="s">
        <v>73</v>
      </c>
      <c r="B53" s="4" t="s">
        <v>74</v>
      </c>
      <c r="C53" s="2">
        <v>22</v>
      </c>
      <c r="D53" s="2" t="s">
        <v>128</v>
      </c>
      <c r="E53" s="24"/>
      <c r="F53" s="5">
        <f t="shared" si="6"/>
        <v>0</v>
      </c>
      <c r="G53" s="12">
        <v>21</v>
      </c>
      <c r="H53" s="11">
        <f t="shared" si="7"/>
        <v>0</v>
      </c>
    </row>
    <row r="54" spans="1:8" ht="24.75" customHeight="1">
      <c r="A54" s="4" t="s">
        <v>75</v>
      </c>
      <c r="B54" s="4" t="s">
        <v>76</v>
      </c>
      <c r="C54" s="2">
        <v>15</v>
      </c>
      <c r="D54" s="2" t="s">
        <v>128</v>
      </c>
      <c r="E54" s="24"/>
      <c r="F54" s="5">
        <f t="shared" si="6"/>
        <v>0</v>
      </c>
      <c r="G54" s="12">
        <v>21</v>
      </c>
      <c r="H54" s="11">
        <f t="shared" si="7"/>
        <v>0</v>
      </c>
    </row>
    <row r="55" spans="1:8" ht="24.75" customHeight="1">
      <c r="A55" s="4" t="s">
        <v>140</v>
      </c>
      <c r="B55" s="4" t="s">
        <v>141</v>
      </c>
      <c r="C55" s="13">
        <v>11</v>
      </c>
      <c r="D55" s="13" t="s">
        <v>129</v>
      </c>
      <c r="E55" s="24"/>
      <c r="F55" s="5">
        <f>+E55*C55</f>
        <v>0</v>
      </c>
      <c r="G55" s="13">
        <v>21</v>
      </c>
      <c r="H55" s="11">
        <f>F55+G55*F55/100</f>
        <v>0</v>
      </c>
    </row>
    <row r="56" spans="1:8" ht="24.75" customHeight="1">
      <c r="A56" s="4" t="s">
        <v>77</v>
      </c>
      <c r="B56" s="4" t="s">
        <v>78</v>
      </c>
      <c r="C56" s="2">
        <v>11</v>
      </c>
      <c r="D56" s="2" t="s">
        <v>128</v>
      </c>
      <c r="E56" s="24"/>
      <c r="F56" s="5">
        <f t="shared" si="6"/>
        <v>0</v>
      </c>
      <c r="G56" s="12">
        <v>21</v>
      </c>
      <c r="H56" s="11">
        <f t="shared" si="7"/>
        <v>0</v>
      </c>
    </row>
    <row r="57" spans="1:8" ht="24.75" customHeight="1">
      <c r="A57" s="4" t="s">
        <v>79</v>
      </c>
      <c r="B57" s="4" t="s">
        <v>80</v>
      </c>
      <c r="C57" s="2">
        <v>22</v>
      </c>
      <c r="D57" s="2" t="s">
        <v>128</v>
      </c>
      <c r="E57" s="24"/>
      <c r="F57" s="5">
        <f t="shared" si="6"/>
        <v>0</v>
      </c>
      <c r="G57" s="12">
        <v>21</v>
      </c>
      <c r="H57" s="11">
        <f t="shared" si="7"/>
        <v>0</v>
      </c>
    </row>
    <row r="58" spans="1:8" ht="24.75" customHeight="1">
      <c r="A58" s="14"/>
      <c r="B58" s="15"/>
      <c r="C58" s="15"/>
      <c r="D58" s="16"/>
      <c r="E58" s="5"/>
      <c r="F58" s="5"/>
      <c r="G58" s="2"/>
      <c r="H58" s="6"/>
    </row>
    <row r="59" spans="1:8" ht="24.75" customHeight="1">
      <c r="A59" s="4" t="s">
        <v>81</v>
      </c>
      <c r="B59" s="4" t="s">
        <v>110</v>
      </c>
      <c r="C59" s="2">
        <v>6</v>
      </c>
      <c r="D59" s="2" t="s">
        <v>129</v>
      </c>
      <c r="E59" s="24"/>
      <c r="F59" s="5">
        <f aca="true" t="shared" si="8" ref="F59:F67">+E59*C59</f>
        <v>0</v>
      </c>
      <c r="G59" s="12">
        <v>21</v>
      </c>
      <c r="H59" s="11">
        <f aca="true" t="shared" si="9" ref="H59:H67">F59+G59*F59/100</f>
        <v>0</v>
      </c>
    </row>
    <row r="60" spans="1:8" ht="24.75" customHeight="1">
      <c r="A60" s="4" t="s">
        <v>82</v>
      </c>
      <c r="B60" s="4" t="s">
        <v>83</v>
      </c>
      <c r="C60" s="2">
        <v>1</v>
      </c>
      <c r="D60" s="2" t="s">
        <v>128</v>
      </c>
      <c r="E60" s="24"/>
      <c r="F60" s="5">
        <f t="shared" si="8"/>
        <v>0</v>
      </c>
      <c r="G60" s="12">
        <v>21</v>
      </c>
      <c r="H60" s="11">
        <f t="shared" si="9"/>
        <v>0</v>
      </c>
    </row>
    <row r="61" spans="1:8" ht="24.75" customHeight="1">
      <c r="A61" s="4" t="s">
        <v>84</v>
      </c>
      <c r="B61" s="4" t="s">
        <v>85</v>
      </c>
      <c r="C61" s="2">
        <v>1</v>
      </c>
      <c r="D61" s="2" t="s">
        <v>128</v>
      </c>
      <c r="E61" s="24"/>
      <c r="F61" s="5">
        <f t="shared" si="8"/>
        <v>0</v>
      </c>
      <c r="G61" s="12">
        <v>21</v>
      </c>
      <c r="H61" s="11">
        <f t="shared" si="9"/>
        <v>0</v>
      </c>
    </row>
    <row r="62" spans="1:8" ht="24.75" customHeight="1">
      <c r="A62" s="4" t="s">
        <v>86</v>
      </c>
      <c r="B62" s="4" t="s">
        <v>87</v>
      </c>
      <c r="C62" s="2">
        <v>1</v>
      </c>
      <c r="D62" s="2" t="s">
        <v>128</v>
      </c>
      <c r="E62" s="24"/>
      <c r="F62" s="5">
        <f t="shared" si="8"/>
        <v>0</v>
      </c>
      <c r="G62" s="12">
        <v>21</v>
      </c>
      <c r="H62" s="11">
        <f t="shared" si="9"/>
        <v>0</v>
      </c>
    </row>
    <row r="63" spans="1:8" ht="24.75" customHeight="1">
      <c r="A63" s="4" t="s">
        <v>88</v>
      </c>
      <c r="B63" s="4" t="s">
        <v>89</v>
      </c>
      <c r="C63" s="2">
        <v>1</v>
      </c>
      <c r="D63" s="2" t="s">
        <v>128</v>
      </c>
      <c r="E63" s="24"/>
      <c r="F63" s="5">
        <f t="shared" si="8"/>
        <v>0</v>
      </c>
      <c r="G63" s="12">
        <v>21</v>
      </c>
      <c r="H63" s="11">
        <f t="shared" si="9"/>
        <v>0</v>
      </c>
    </row>
    <row r="64" spans="1:8" ht="24.75" customHeight="1">
      <c r="A64" s="4" t="s">
        <v>90</v>
      </c>
      <c r="B64" s="4" t="s">
        <v>91</v>
      </c>
      <c r="C64" s="2">
        <v>1</v>
      </c>
      <c r="D64" s="2" t="s">
        <v>128</v>
      </c>
      <c r="E64" s="24"/>
      <c r="F64" s="5">
        <f t="shared" si="8"/>
        <v>0</v>
      </c>
      <c r="G64" s="12">
        <v>21</v>
      </c>
      <c r="H64" s="11">
        <f t="shared" si="9"/>
        <v>0</v>
      </c>
    </row>
    <row r="65" spans="1:8" ht="24.75" customHeight="1">
      <c r="A65" s="4" t="s">
        <v>92</v>
      </c>
      <c r="B65" s="4" t="s">
        <v>93</v>
      </c>
      <c r="C65" s="2">
        <v>1</v>
      </c>
      <c r="D65" s="2" t="s">
        <v>128</v>
      </c>
      <c r="E65" s="24"/>
      <c r="F65" s="5">
        <f t="shared" si="8"/>
        <v>0</v>
      </c>
      <c r="G65" s="12">
        <v>21</v>
      </c>
      <c r="H65" s="11">
        <f t="shared" si="9"/>
        <v>0</v>
      </c>
    </row>
    <row r="66" spans="1:8" ht="24.75" customHeight="1">
      <c r="A66" s="4" t="s">
        <v>94</v>
      </c>
      <c r="B66" s="4" t="s">
        <v>95</v>
      </c>
      <c r="C66" s="2">
        <v>1</v>
      </c>
      <c r="D66" s="2" t="s">
        <v>128</v>
      </c>
      <c r="E66" s="24"/>
      <c r="F66" s="5">
        <f t="shared" si="8"/>
        <v>0</v>
      </c>
      <c r="G66" s="12">
        <v>21</v>
      </c>
      <c r="H66" s="11">
        <f t="shared" si="9"/>
        <v>0</v>
      </c>
    </row>
    <row r="67" spans="1:8" ht="24.75" customHeight="1">
      <c r="A67" s="4" t="s">
        <v>96</v>
      </c>
      <c r="B67" s="4" t="s">
        <v>121</v>
      </c>
      <c r="C67" s="2">
        <v>1</v>
      </c>
      <c r="D67" s="2" t="s">
        <v>128</v>
      </c>
      <c r="E67" s="24"/>
      <c r="F67" s="5">
        <f t="shared" si="8"/>
        <v>0</v>
      </c>
      <c r="G67" s="12">
        <v>21</v>
      </c>
      <c r="H67" s="11">
        <f t="shared" si="9"/>
        <v>0</v>
      </c>
    </row>
    <row r="68" spans="1:8" ht="24.75" customHeight="1">
      <c r="A68" s="4" t="s">
        <v>137</v>
      </c>
      <c r="B68" s="4" t="s">
        <v>138</v>
      </c>
      <c r="C68" s="13">
        <v>1</v>
      </c>
      <c r="D68" s="13" t="s">
        <v>129</v>
      </c>
      <c r="E68" s="24"/>
      <c r="F68" s="5">
        <f>+E68*C68</f>
        <v>0</v>
      </c>
      <c r="G68" s="13">
        <v>21</v>
      </c>
      <c r="H68" s="11">
        <f>F68+G68*F68/100</f>
        <v>0</v>
      </c>
    </row>
    <row r="69" spans="1:8" ht="24.75" customHeight="1">
      <c r="A69" s="4" t="s">
        <v>139</v>
      </c>
      <c r="B69" s="4" t="s">
        <v>138</v>
      </c>
      <c r="C69" s="13">
        <v>1</v>
      </c>
      <c r="D69" s="13" t="s">
        <v>129</v>
      </c>
      <c r="E69" s="24"/>
      <c r="F69" s="5">
        <f>+E69*C69</f>
        <v>0</v>
      </c>
      <c r="G69" s="13">
        <v>21</v>
      </c>
      <c r="H69" s="11">
        <f>F69+G69*F69/100</f>
        <v>0</v>
      </c>
    </row>
    <row r="70" spans="1:8" ht="24.75" customHeight="1">
      <c r="A70" s="17"/>
      <c r="B70" s="17"/>
      <c r="C70" s="17"/>
      <c r="D70" s="18"/>
      <c r="E70" s="5"/>
      <c r="F70" s="5"/>
      <c r="G70" s="2"/>
      <c r="H70" s="6"/>
    </row>
    <row r="71" spans="1:8" ht="24.75" customHeight="1">
      <c r="A71" s="4" t="s">
        <v>97</v>
      </c>
      <c r="B71" s="4" t="s">
        <v>98</v>
      </c>
      <c r="C71" s="2">
        <v>15</v>
      </c>
      <c r="D71" s="2" t="s">
        <v>128</v>
      </c>
      <c r="E71" s="24"/>
      <c r="F71" s="5">
        <f aca="true" t="shared" si="10" ref="F71:F76">+E71*C71</f>
        <v>0</v>
      </c>
      <c r="G71" s="12">
        <v>21</v>
      </c>
      <c r="H71" s="11">
        <f aca="true" t="shared" si="11" ref="H71:H76">F71+G71*F71/100</f>
        <v>0</v>
      </c>
    </row>
    <row r="72" spans="1:8" ht="24.75" customHeight="1">
      <c r="A72" s="4" t="s">
        <v>99</v>
      </c>
      <c r="B72" s="4" t="s">
        <v>100</v>
      </c>
      <c r="C72" s="2">
        <v>1</v>
      </c>
      <c r="D72" s="2" t="s">
        <v>128</v>
      </c>
      <c r="E72" s="24"/>
      <c r="F72" s="5">
        <f t="shared" si="10"/>
        <v>0</v>
      </c>
      <c r="G72" s="12">
        <v>21</v>
      </c>
      <c r="H72" s="11">
        <f t="shared" si="11"/>
        <v>0</v>
      </c>
    </row>
    <row r="73" spans="1:8" ht="24.75" customHeight="1">
      <c r="A73" s="4" t="s">
        <v>101</v>
      </c>
      <c r="B73" s="4" t="s">
        <v>102</v>
      </c>
      <c r="C73" s="2">
        <v>1</v>
      </c>
      <c r="D73" s="2" t="s">
        <v>128</v>
      </c>
      <c r="E73" s="24"/>
      <c r="F73" s="5">
        <f t="shared" si="10"/>
        <v>0</v>
      </c>
      <c r="G73" s="12">
        <v>21</v>
      </c>
      <c r="H73" s="11">
        <f t="shared" si="11"/>
        <v>0</v>
      </c>
    </row>
    <row r="74" spans="1:8" ht="24.75" customHeight="1">
      <c r="A74" s="4" t="s">
        <v>103</v>
      </c>
      <c r="B74" s="4" t="s">
        <v>104</v>
      </c>
      <c r="C74" s="2">
        <v>1</v>
      </c>
      <c r="D74" s="2" t="s">
        <v>128</v>
      </c>
      <c r="E74" s="24"/>
      <c r="F74" s="5">
        <f t="shared" si="10"/>
        <v>0</v>
      </c>
      <c r="G74" s="12">
        <v>21</v>
      </c>
      <c r="H74" s="11">
        <f t="shared" si="11"/>
        <v>0</v>
      </c>
    </row>
    <row r="75" spans="1:8" ht="24.75" customHeight="1">
      <c r="A75" s="4" t="s">
        <v>105</v>
      </c>
      <c r="B75" s="4" t="s">
        <v>61</v>
      </c>
      <c r="C75" s="2">
        <v>9</v>
      </c>
      <c r="D75" s="2" t="s">
        <v>128</v>
      </c>
      <c r="E75" s="24"/>
      <c r="F75" s="5">
        <f t="shared" si="10"/>
        <v>0</v>
      </c>
      <c r="G75" s="12">
        <v>21</v>
      </c>
      <c r="H75" s="11">
        <f t="shared" si="11"/>
        <v>0</v>
      </c>
    </row>
    <row r="76" spans="1:8" ht="24.75" customHeight="1">
      <c r="A76" s="4" t="s">
        <v>106</v>
      </c>
      <c r="B76" s="4" t="s">
        <v>107</v>
      </c>
      <c r="C76" s="2">
        <v>2</v>
      </c>
      <c r="D76" s="2" t="s">
        <v>128</v>
      </c>
      <c r="E76" s="24"/>
      <c r="F76" s="5">
        <f t="shared" si="10"/>
        <v>0</v>
      </c>
      <c r="G76" s="12">
        <v>21</v>
      </c>
      <c r="H76" s="11">
        <f t="shared" si="11"/>
        <v>0</v>
      </c>
    </row>
    <row r="77" spans="1:8" ht="16.5">
      <c r="A77" s="19"/>
      <c r="B77" s="19"/>
      <c r="C77" s="19"/>
      <c r="D77" s="19"/>
      <c r="E77" s="5"/>
      <c r="F77" s="5"/>
      <c r="G77" s="8"/>
      <c r="H77" s="6"/>
    </row>
    <row r="78" spans="1:8" ht="16.5">
      <c r="A78" s="19" t="s">
        <v>125</v>
      </c>
      <c r="B78" s="19"/>
      <c r="C78" s="19"/>
      <c r="D78" s="19"/>
      <c r="E78" s="5"/>
      <c r="F78" s="5">
        <f>SUM(F3:F77)</f>
        <v>0</v>
      </c>
      <c r="G78" s="8"/>
      <c r="H78" s="5">
        <f>SUM(H3:H77)</f>
        <v>0</v>
      </c>
    </row>
  </sheetData>
  <sheetProtection password="CB0B" sheet="1"/>
  <mergeCells count="9">
    <mergeCell ref="A58:D58"/>
    <mergeCell ref="A70:D70"/>
    <mergeCell ref="A77:D77"/>
    <mergeCell ref="A78:D78"/>
    <mergeCell ref="A1:H1"/>
    <mergeCell ref="A14:C14"/>
    <mergeCell ref="A26:C26"/>
    <mergeCell ref="A31:C31"/>
    <mergeCell ref="A45:C45"/>
  </mergeCells>
  <printOptions/>
  <pageMargins left="0.7" right="0.7" top="0.787401575" bottom="0.787401575" header="0.3" footer="0.3"/>
  <pageSetup fitToHeight="0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Urbancová</dc:creator>
  <cp:keywords/>
  <dc:description/>
  <cp:lastModifiedBy>Projekty a dozory staveb s.r.o.</cp:lastModifiedBy>
  <cp:lastPrinted>2017-08-25T09:19:46Z</cp:lastPrinted>
  <dcterms:created xsi:type="dcterms:W3CDTF">2016-08-19T12:49:50Z</dcterms:created>
  <dcterms:modified xsi:type="dcterms:W3CDTF">2017-09-01T09:17:19Z</dcterms:modified>
  <cp:category/>
  <cp:version/>
  <cp:contentType/>
  <cp:contentStatus/>
</cp:coreProperties>
</file>