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<sst xmlns="http://schemas.openxmlformats.org/spreadsheetml/2006/main" count="230" uniqueCount="102">
  <si>
    <t xml:space="preserve">Položka </t>
  </si>
  <si>
    <t xml:space="preserve">Název </t>
  </si>
  <si>
    <t>Obchodní název, značka a katalogové označení nabízeného zboží</t>
  </si>
  <si>
    <t xml:space="preserve">Cena v Kč bez DPH za jednotku  
</t>
  </si>
  <si>
    <t>Měrná jednotka</t>
  </si>
  <si>
    <t xml:space="preserve">ks </t>
  </si>
  <si>
    <t>m</t>
  </si>
  <si>
    <t>ks</t>
  </si>
  <si>
    <t>x</t>
  </si>
  <si>
    <t xml:space="preserve">Pasta Sn97Ag3; 250g </t>
  </si>
  <si>
    <t xml:space="preserve">Rouno čistící na měď;  </t>
  </si>
  <si>
    <t xml:space="preserve">Nit závitová těsnící; 160m </t>
  </si>
  <si>
    <t>T-kus mosaz 3/4" x 1/2"</t>
  </si>
  <si>
    <t>Koleno mosaz MM 3/4"</t>
  </si>
  <si>
    <t xml:space="preserve">Šroubení mosaz 1" </t>
  </si>
  <si>
    <t>Šroubení mosaz 3/4"</t>
  </si>
  <si>
    <t xml:space="preserve">Šroubení mosaz 1/2" </t>
  </si>
  <si>
    <t>Dvojnipl mosaz 1"</t>
  </si>
  <si>
    <t>Dvojnipl mosaz 3/4"</t>
  </si>
  <si>
    <t xml:space="preserve">Kulový kohout MM motýl 1/2" </t>
  </si>
  <si>
    <t xml:space="preserve">Kulový kohout MM motýl 3/4" </t>
  </si>
  <si>
    <t xml:space="preserve">Kulový kohout MM páka 1/2" </t>
  </si>
  <si>
    <t xml:space="preserve">Kulový kohout MM páka 3/4" </t>
  </si>
  <si>
    <t>Kulový kohout vypouštěcí 1/2"</t>
  </si>
  <si>
    <t>balení</t>
  </si>
  <si>
    <t>Spona plastová  na izolaci (v bal. 100 ks)</t>
  </si>
  <si>
    <t>Těsnění gumové 3/4"</t>
  </si>
  <si>
    <t>Těsnění gumové 1"</t>
  </si>
  <si>
    <t xml:space="preserve">Ventil radiátorový přímý VE-4262H 1/2" </t>
  </si>
  <si>
    <t xml:space="preserve">Šroubení radiátorové uzaviratelné přímé VE-4308A </t>
  </si>
  <si>
    <t>Konsole radiátorová do sádrokartonu</t>
  </si>
  <si>
    <t xml:space="preserve">VEŘEJNÁ ZAKÁZKA </t>
  </si>
  <si>
    <t xml:space="preserve">zadávaná mimo režim zákona č. 134/2016 Sb., o zadávání veřejných zakázek, v platném znění (dále jen "zákon") s názvem: </t>
  </si>
  <si>
    <t xml:space="preserve">
Množství</t>
  </si>
  <si>
    <t xml:space="preserve">Trubka CU průměr 15mm, délka 5m </t>
  </si>
  <si>
    <t>Redukce mosaz 3/4" x 1/2" vnitřní x vnější</t>
  </si>
  <si>
    <t>Sifon umyvadlový Ø 40 mm plast</t>
  </si>
  <si>
    <t>Kotevní sada umyvadlová M10x120</t>
  </si>
  <si>
    <t>Perlátor vnitřní (standard)</t>
  </si>
  <si>
    <t xml:space="preserve">Zástřik PPR 25/ 3/4" venkovní závit </t>
  </si>
  <si>
    <t xml:space="preserve">Zástřik PPR 20 x 1/2" vnitřní závit </t>
  </si>
  <si>
    <t xml:space="preserve">např. Loctite 55 </t>
  </si>
  <si>
    <t>např. VE-4262H</t>
  </si>
  <si>
    <t>např. VE 4308 A</t>
  </si>
  <si>
    <t>"NÁKUP TOPENÁŘSKÝCH A INSTALATÉRSKÝCH POTŘEB, SANITY 2021"</t>
  </si>
  <si>
    <t xml:space="preserve">Přechod CU Ø 18 x 3/4" vnější závit </t>
  </si>
  <si>
    <t xml:space="preserve">Přechod CU Ø 22 x 1" vnější závit </t>
  </si>
  <si>
    <t>Víčko Cu Ø 15 mm</t>
  </si>
  <si>
    <t>Koleno CU  Ø 15mm (dvě hrdla)</t>
  </si>
  <si>
    <t xml:space="preserve">T-kus CU Ø 15 mm </t>
  </si>
  <si>
    <t>Pájka Ø 2 mm Sn97Ag3, 250g</t>
  </si>
  <si>
    <t>Koleno mosaz M2 3/4"</t>
  </si>
  <si>
    <t>T-kus mosaz 3/4"</t>
  </si>
  <si>
    <t>Zpětná klapka celokovová mosazná 3/4"</t>
  </si>
  <si>
    <t>Šroubení k vodoměru mosazné 1/2"</t>
  </si>
  <si>
    <t xml:space="preserve">Záslepka (víčko) Ø25mm </t>
  </si>
  <si>
    <t>Křížení PPR Ø20mm</t>
  </si>
  <si>
    <t>Nástěnné koleno PPR Ø20 x 1/2"</t>
  </si>
  <si>
    <t>Kombinovaný vrut/šroub M8/70</t>
  </si>
  <si>
    <t>Trubka HT Ø110mmx150mm</t>
  </si>
  <si>
    <t>Trubka HT Ø110mmx250mm</t>
  </si>
  <si>
    <t xml:space="preserve">Trubka HT Ø110mm x 500 mm </t>
  </si>
  <si>
    <t>Koleno HT Ø110mm x 45°</t>
  </si>
  <si>
    <t>Koleno HT Ø110mm x 30°</t>
  </si>
  <si>
    <t>Koleno HT Ø110mm x 15°</t>
  </si>
  <si>
    <t xml:space="preserve">Mazivo HT 250g </t>
  </si>
  <si>
    <t xml:space="preserve">Vytápěcí jednotka s vodním výměníkem a cirkulačním oběhem, bílá, 2 řadý výměník VČETNĚ čelního krytu s vysekávanými horizontálními lamelami bílé barvy </t>
  </si>
  <si>
    <t>zn.: SAVANA; 
SAV-x-2R-1AC-0;
SAV-FC-4-G-O</t>
  </si>
  <si>
    <t xml:space="preserve">termostat prostorový bezdrátový digitální  </t>
  </si>
  <si>
    <t>zn.: Emos P5614</t>
  </si>
  <si>
    <t xml:space="preserve">termostat s kapilárovým čidlem </t>
  </si>
  <si>
    <t>zn.: Emos T80F</t>
  </si>
  <si>
    <t xml:space="preserve">modul k WC do bytového jádra </t>
  </si>
  <si>
    <t xml:space="preserve">zn. ALCAPLAST </t>
  </si>
  <si>
    <t>PEX-AL-PEX press koleno 90° Ø16mm x 1/2"</t>
  </si>
  <si>
    <t>PEX-AL-PEX press koleno přechodové závit vnější Ø16mm x 1/2"</t>
  </si>
  <si>
    <t>PEX-AL-PEX press koleno přechodové závit vnitřní Ø16mm x 1/2"</t>
  </si>
  <si>
    <t>PEX-AL-PEX press nástěnka  Ø16mm x 1/2"</t>
  </si>
  <si>
    <t>PEX-AL-PEX press přechod závit vnější  Ø16mm x 1/2"</t>
  </si>
  <si>
    <t>PEX-AL-PEX press přechod závit vnitřní  Ø16mm x 1/2"</t>
  </si>
  <si>
    <t>PEX-AL-PEX press  spojka  Ø16mm x 16 mm</t>
  </si>
  <si>
    <t>PEX-AL-PEX press T-kusí  Ø16mm x 16 mm</t>
  </si>
  <si>
    <t>PEX-AL-PEX šroub.tvarovka přechod vnější Ø16mmx1/2"</t>
  </si>
  <si>
    <t>Pozn.: Položky takto barevně označené doplní uchazeč.</t>
  </si>
  <si>
    <t xml:space="preserve">DATUM: </t>
  </si>
  <si>
    <t xml:space="preserve">podpis </t>
  </si>
  <si>
    <r>
      <t xml:space="preserve">Přechod CU </t>
    </r>
    <r>
      <rPr>
        <sz val="12"/>
        <rFont val="Calibri"/>
        <family val="2"/>
      </rPr>
      <t xml:space="preserve">Ø </t>
    </r>
    <r>
      <rPr>
        <sz val="12"/>
        <rFont val="Calibri"/>
        <family val="2"/>
        <scheme val="minor"/>
      </rPr>
      <t xml:space="preserve">15x 1/2" vnější závit </t>
    </r>
  </si>
  <si>
    <r>
      <t xml:space="preserve">Trubka EVO PP-RCT </t>
    </r>
    <r>
      <rPr>
        <sz val="12"/>
        <rFont val="Calibri"/>
        <family val="2"/>
      </rPr>
      <t>Ø 20mm</t>
    </r>
  </si>
  <si>
    <r>
      <t xml:space="preserve">Trubka EVO PP-RCT </t>
    </r>
    <r>
      <rPr>
        <sz val="12"/>
        <rFont val="Calibri"/>
        <family val="2"/>
      </rPr>
      <t>Ø 25mm</t>
    </r>
  </si>
  <si>
    <r>
      <t xml:space="preserve">T-kus PPR </t>
    </r>
    <r>
      <rPr>
        <sz val="12"/>
        <rFont val="Calibri"/>
        <family val="2"/>
      </rPr>
      <t>Ø 20mm</t>
    </r>
  </si>
  <si>
    <r>
      <t xml:space="preserve">T-kus PPR </t>
    </r>
    <r>
      <rPr>
        <sz val="12"/>
        <rFont val="Calibri"/>
        <family val="2"/>
      </rPr>
      <t>Ø 25/20mm</t>
    </r>
  </si>
  <si>
    <r>
      <t xml:space="preserve">Nátrubek PPR </t>
    </r>
    <r>
      <rPr>
        <sz val="12"/>
        <rFont val="Calibri"/>
        <family val="2"/>
      </rPr>
      <t>Ø 20mm</t>
    </r>
  </si>
  <si>
    <r>
      <t xml:space="preserve">Koleno PPR </t>
    </r>
    <r>
      <rPr>
        <sz val="12"/>
        <rFont val="Calibri"/>
        <family val="2"/>
      </rPr>
      <t>Ø 20mm</t>
    </r>
  </si>
  <si>
    <r>
      <t xml:space="preserve">Koleno PPR </t>
    </r>
    <r>
      <rPr>
        <sz val="12"/>
        <rFont val="Calibri"/>
        <family val="2"/>
      </rPr>
      <t>Ø 20mm - 45°</t>
    </r>
  </si>
  <si>
    <t xml:space="preserve">Cena v Kč včetně DPH za jednotku </t>
  </si>
  <si>
    <t xml:space="preserve">DOPLNÍ UCHAZEČ </t>
  </si>
  <si>
    <t>DOPLNÍ UCHAZEČ</t>
  </si>
  <si>
    <t xml:space="preserve">Cena celkem  v Kč 
bez DPH </t>
  </si>
  <si>
    <t xml:space="preserve">Cena celkem  v Kč včetně DPH </t>
  </si>
  <si>
    <r>
      <t xml:space="preserve">CELKEM </t>
    </r>
    <r>
      <rPr>
        <b/>
        <i/>
        <sz val="12"/>
        <color theme="1"/>
        <rFont val="Calibri"/>
        <family val="2"/>
        <scheme val="minor"/>
      </rPr>
      <t xml:space="preserve">(uvést do Přílohy č. 1- Krycí list) </t>
    </r>
  </si>
  <si>
    <t>Specifikace, jakost  výrobku</t>
  </si>
  <si>
    <t xml:space="preserve">Příloha č. 2 - Položkový rozpočet - 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</si>
</sst>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3499799966812134"/>
      </top>
      <bottom style="thin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double"/>
      <bottom style="medium">
        <color theme="0" tint="-0.3499799966812134"/>
      </bottom>
    </border>
    <border>
      <left/>
      <right/>
      <top style="double"/>
      <bottom style="medium">
        <color theme="0" tint="-0.3499799966812134"/>
      </bottom>
    </border>
    <border>
      <left/>
      <right style="thin">
        <color theme="0" tint="-0.3499799966812134"/>
      </right>
      <top style="double"/>
      <bottom style="medium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/>
    </xf>
    <xf numFmtId="164" fontId="0" fillId="2" borderId="12" xfId="0" applyNumberFormat="1" applyFill="1" applyBorder="1" applyAlignment="1">
      <alignment/>
    </xf>
    <xf numFmtId="0" fontId="10" fillId="3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164" fontId="0" fillId="0" borderId="14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3" borderId="12" xfId="0" applyNumberFormat="1" applyFill="1" applyBorder="1" applyAlignment="1">
      <alignment vertical="center"/>
    </xf>
    <xf numFmtId="164" fontId="0" fillId="0" borderId="12" xfId="0" applyNumberFormat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16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top"/>
    </xf>
    <xf numFmtId="164" fontId="9" fillId="2" borderId="18" xfId="0" applyNumberFormat="1" applyFont="1" applyFill="1" applyBorder="1" applyAlignment="1">
      <alignment horizontal="left" vertical="center"/>
    </xf>
    <xf numFmtId="164" fontId="9" fillId="2" borderId="19" xfId="0" applyNumberFormat="1" applyFont="1" applyFill="1" applyBorder="1" applyAlignment="1">
      <alignment horizontal="left" vertical="center"/>
    </xf>
    <xf numFmtId="164" fontId="9" fillId="2" borderId="20" xfId="0" applyNumberFormat="1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view="pageLayout" workbookViewId="0" topLeftCell="A67">
      <selection activeCell="J78" sqref="J78"/>
    </sheetView>
  </sheetViews>
  <sheetFormatPr defaultColWidth="9.140625" defaultRowHeight="15"/>
  <cols>
    <col min="1" max="1" width="5.57421875" style="3" customWidth="1"/>
    <col min="2" max="2" width="53.7109375" style="32" customWidth="1"/>
    <col min="3" max="3" width="19.00390625" style="39" customWidth="1"/>
    <col min="4" max="4" width="22.28125" style="0" customWidth="1"/>
    <col min="5" max="5" width="7.57421875" style="3" customWidth="1"/>
    <col min="6" max="6" width="7.28125" style="49" customWidth="1"/>
    <col min="7" max="7" width="13.140625" style="1" customWidth="1"/>
    <col min="8" max="8" width="13.140625" style="67" customWidth="1"/>
    <col min="9" max="9" width="19.421875" style="68" customWidth="1"/>
    <col min="10" max="10" width="18.140625" style="4" customWidth="1"/>
  </cols>
  <sheetData>
    <row r="1" spans="1:10" ht="18.75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15.75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5"/>
    </row>
    <row r="3" spans="1:11" ht="15">
      <c r="A3" s="84" t="s">
        <v>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0" ht="18.75">
      <c r="A4" s="82" t="s">
        <v>44</v>
      </c>
      <c r="B4" s="82"/>
      <c r="C4" s="82"/>
      <c r="D4" s="82"/>
      <c r="E4" s="82"/>
      <c r="F4" s="82"/>
      <c r="G4" s="82"/>
      <c r="H4" s="82"/>
      <c r="I4" s="82"/>
      <c r="J4" s="82"/>
    </row>
    <row r="5" ht="15.75" thickBot="1"/>
    <row r="6" spans="1:10" ht="21">
      <c r="A6" s="12"/>
      <c r="B6" s="33"/>
      <c r="C6" s="40"/>
      <c r="D6" s="62" t="s">
        <v>96</v>
      </c>
      <c r="E6" s="50"/>
      <c r="F6" s="51"/>
      <c r="G6" s="76" t="s">
        <v>95</v>
      </c>
      <c r="H6" s="77"/>
      <c r="I6" s="77"/>
      <c r="J6" s="78"/>
    </row>
    <row r="7" spans="1:11" ht="60.75" thickBot="1">
      <c r="A7" s="13" t="s">
        <v>0</v>
      </c>
      <c r="B7" s="8" t="s">
        <v>1</v>
      </c>
      <c r="C7" s="8" t="s">
        <v>100</v>
      </c>
      <c r="D7" s="9" t="s">
        <v>2</v>
      </c>
      <c r="E7" s="10" t="s">
        <v>4</v>
      </c>
      <c r="F7" s="11" t="s">
        <v>33</v>
      </c>
      <c r="G7" s="61" t="s">
        <v>3</v>
      </c>
      <c r="H7" s="63" t="s">
        <v>94</v>
      </c>
      <c r="I7" s="8" t="s">
        <v>97</v>
      </c>
      <c r="J7" s="14" t="s">
        <v>98</v>
      </c>
      <c r="K7" s="2"/>
    </row>
    <row r="8" spans="1:10" s="6" customFormat="1" ht="28.35" customHeight="1">
      <c r="A8" s="17">
        <v>1</v>
      </c>
      <c r="B8" s="34" t="s">
        <v>59</v>
      </c>
      <c r="C8" s="41" t="s">
        <v>8</v>
      </c>
      <c r="D8" s="18"/>
      <c r="E8" s="52" t="s">
        <v>5</v>
      </c>
      <c r="F8" s="53">
        <v>12</v>
      </c>
      <c r="G8" s="19"/>
      <c r="H8" s="64">
        <f>G8*1.21</f>
        <v>0</v>
      </c>
      <c r="I8" s="65">
        <f>F8*G8</f>
        <v>0</v>
      </c>
      <c r="J8" s="66">
        <f>F8*H8</f>
        <v>0</v>
      </c>
    </row>
    <row r="9" spans="1:10" s="6" customFormat="1" ht="28.35" customHeight="1">
      <c r="A9" s="20">
        <v>2</v>
      </c>
      <c r="B9" s="35" t="s">
        <v>60</v>
      </c>
      <c r="C9" s="42" t="s">
        <v>8</v>
      </c>
      <c r="D9" s="21"/>
      <c r="E9" s="54" t="s">
        <v>5</v>
      </c>
      <c r="F9" s="55">
        <v>12</v>
      </c>
      <c r="G9" s="7"/>
      <c r="H9" s="64">
        <f aca="true" t="shared" si="0" ref="H9:H72">G9*1.21</f>
        <v>0</v>
      </c>
      <c r="I9" s="65">
        <f aca="true" t="shared" si="1" ref="I9:I72">F9*G9</f>
        <v>0</v>
      </c>
      <c r="J9" s="66">
        <f aca="true" t="shared" si="2" ref="J9:J72">F9*H9</f>
        <v>0</v>
      </c>
    </row>
    <row r="10" spans="1:10" s="6" customFormat="1" ht="28.35" customHeight="1">
      <c r="A10" s="20">
        <v>3</v>
      </c>
      <c r="B10" s="35" t="s">
        <v>61</v>
      </c>
      <c r="C10" s="42" t="s">
        <v>8</v>
      </c>
      <c r="D10" s="21"/>
      <c r="E10" s="54" t="s">
        <v>5</v>
      </c>
      <c r="F10" s="55">
        <v>12</v>
      </c>
      <c r="G10" s="7"/>
      <c r="H10" s="64">
        <f t="shared" si="0"/>
        <v>0</v>
      </c>
      <c r="I10" s="65">
        <f t="shared" si="1"/>
        <v>0</v>
      </c>
      <c r="J10" s="66">
        <f t="shared" si="2"/>
        <v>0</v>
      </c>
    </row>
    <row r="11" spans="1:10" s="6" customFormat="1" ht="28.35" customHeight="1">
      <c r="A11" s="20">
        <v>4</v>
      </c>
      <c r="B11" s="35" t="s">
        <v>62</v>
      </c>
      <c r="C11" s="42" t="s">
        <v>8</v>
      </c>
      <c r="D11" s="21"/>
      <c r="E11" s="54" t="s">
        <v>5</v>
      </c>
      <c r="F11" s="55">
        <v>8</v>
      </c>
      <c r="G11" s="7"/>
      <c r="H11" s="64">
        <f t="shared" si="0"/>
        <v>0</v>
      </c>
      <c r="I11" s="65">
        <f t="shared" si="1"/>
        <v>0</v>
      </c>
      <c r="J11" s="66">
        <f t="shared" si="2"/>
        <v>0</v>
      </c>
    </row>
    <row r="12" spans="1:10" s="6" customFormat="1" ht="28.35" customHeight="1">
      <c r="A12" s="20">
        <v>5</v>
      </c>
      <c r="B12" s="35" t="s">
        <v>63</v>
      </c>
      <c r="C12" s="42" t="s">
        <v>8</v>
      </c>
      <c r="D12" s="21"/>
      <c r="E12" s="54" t="s">
        <v>5</v>
      </c>
      <c r="F12" s="55">
        <v>8</v>
      </c>
      <c r="G12" s="7"/>
      <c r="H12" s="64">
        <f t="shared" si="0"/>
        <v>0</v>
      </c>
      <c r="I12" s="65">
        <f t="shared" si="1"/>
        <v>0</v>
      </c>
      <c r="J12" s="66">
        <f t="shared" si="2"/>
        <v>0</v>
      </c>
    </row>
    <row r="13" spans="1:10" s="6" customFormat="1" ht="28.35" customHeight="1">
      <c r="A13" s="20">
        <v>6</v>
      </c>
      <c r="B13" s="35" t="s">
        <v>64</v>
      </c>
      <c r="C13" s="42" t="s">
        <v>8</v>
      </c>
      <c r="D13" s="21"/>
      <c r="E13" s="54" t="s">
        <v>7</v>
      </c>
      <c r="F13" s="55">
        <v>8</v>
      </c>
      <c r="G13" s="7"/>
      <c r="H13" s="64">
        <f t="shared" si="0"/>
        <v>0</v>
      </c>
      <c r="I13" s="65">
        <f t="shared" si="1"/>
        <v>0</v>
      </c>
      <c r="J13" s="66">
        <f t="shared" si="2"/>
        <v>0</v>
      </c>
    </row>
    <row r="14" spans="1:10" s="6" customFormat="1" ht="28.35" customHeight="1">
      <c r="A14" s="20">
        <v>7</v>
      </c>
      <c r="B14" s="35" t="s">
        <v>65</v>
      </c>
      <c r="C14" s="42" t="s">
        <v>8</v>
      </c>
      <c r="D14" s="21"/>
      <c r="E14" s="54" t="s">
        <v>5</v>
      </c>
      <c r="F14" s="55">
        <v>10</v>
      </c>
      <c r="G14" s="7"/>
      <c r="H14" s="64">
        <f t="shared" si="0"/>
        <v>0</v>
      </c>
      <c r="I14" s="65">
        <f t="shared" si="1"/>
        <v>0</v>
      </c>
      <c r="J14" s="66">
        <f t="shared" si="2"/>
        <v>0</v>
      </c>
    </row>
    <row r="15" spans="1:10" s="6" customFormat="1" ht="28.35" customHeight="1">
      <c r="A15" s="17">
        <v>8</v>
      </c>
      <c r="B15" s="35" t="s">
        <v>47</v>
      </c>
      <c r="C15" s="42" t="s">
        <v>8</v>
      </c>
      <c r="D15" s="21"/>
      <c r="E15" s="54" t="s">
        <v>5</v>
      </c>
      <c r="F15" s="55">
        <v>50</v>
      </c>
      <c r="G15" s="7"/>
      <c r="H15" s="64">
        <f t="shared" si="0"/>
        <v>0</v>
      </c>
      <c r="I15" s="65">
        <f t="shared" si="1"/>
        <v>0</v>
      </c>
      <c r="J15" s="66">
        <f t="shared" si="2"/>
        <v>0</v>
      </c>
    </row>
    <row r="16" spans="1:10" s="6" customFormat="1" ht="28.35" customHeight="1">
      <c r="A16" s="20">
        <v>9</v>
      </c>
      <c r="B16" s="35" t="s">
        <v>34</v>
      </c>
      <c r="C16" s="43" t="s">
        <v>8</v>
      </c>
      <c r="D16" s="21"/>
      <c r="E16" s="54" t="s">
        <v>6</v>
      </c>
      <c r="F16" s="55">
        <v>200</v>
      </c>
      <c r="G16" s="7"/>
      <c r="H16" s="64">
        <f t="shared" si="0"/>
        <v>0</v>
      </c>
      <c r="I16" s="65">
        <f t="shared" si="1"/>
        <v>0</v>
      </c>
      <c r="J16" s="66">
        <f t="shared" si="2"/>
        <v>0</v>
      </c>
    </row>
    <row r="17" spans="1:10" s="6" customFormat="1" ht="28.35" customHeight="1">
      <c r="A17" s="20">
        <v>10</v>
      </c>
      <c r="B17" s="31" t="s">
        <v>48</v>
      </c>
      <c r="C17" s="43" t="s">
        <v>8</v>
      </c>
      <c r="D17" s="21"/>
      <c r="E17" s="54" t="s">
        <v>5</v>
      </c>
      <c r="F17" s="55">
        <v>20</v>
      </c>
      <c r="G17" s="7"/>
      <c r="H17" s="64">
        <f t="shared" si="0"/>
        <v>0</v>
      </c>
      <c r="I17" s="65">
        <f t="shared" si="1"/>
        <v>0</v>
      </c>
      <c r="J17" s="66">
        <f t="shared" si="2"/>
        <v>0</v>
      </c>
    </row>
    <row r="18" spans="1:10" s="6" customFormat="1" ht="28.35" customHeight="1">
      <c r="A18" s="20">
        <v>11</v>
      </c>
      <c r="B18" s="35" t="s">
        <v>86</v>
      </c>
      <c r="C18" s="43" t="s">
        <v>8</v>
      </c>
      <c r="D18" s="21"/>
      <c r="E18" s="54" t="s">
        <v>5</v>
      </c>
      <c r="F18" s="55">
        <v>100</v>
      </c>
      <c r="G18" s="7"/>
      <c r="H18" s="64">
        <f t="shared" si="0"/>
        <v>0</v>
      </c>
      <c r="I18" s="65">
        <f t="shared" si="1"/>
        <v>0</v>
      </c>
      <c r="J18" s="66">
        <f t="shared" si="2"/>
        <v>0</v>
      </c>
    </row>
    <row r="19" spans="1:10" s="6" customFormat="1" ht="28.35" customHeight="1">
      <c r="A19" s="20">
        <v>12</v>
      </c>
      <c r="B19" s="35" t="s">
        <v>45</v>
      </c>
      <c r="C19" s="43" t="s">
        <v>8</v>
      </c>
      <c r="D19" s="21"/>
      <c r="E19" s="54" t="s">
        <v>5</v>
      </c>
      <c r="F19" s="55">
        <v>82</v>
      </c>
      <c r="G19" s="7"/>
      <c r="H19" s="64">
        <f t="shared" si="0"/>
        <v>0</v>
      </c>
      <c r="I19" s="65">
        <f t="shared" si="1"/>
        <v>0</v>
      </c>
      <c r="J19" s="66">
        <f t="shared" si="2"/>
        <v>0</v>
      </c>
    </row>
    <row r="20" spans="1:10" s="6" customFormat="1" ht="28.35" customHeight="1">
      <c r="A20" s="20">
        <v>13</v>
      </c>
      <c r="B20" s="35" t="s">
        <v>46</v>
      </c>
      <c r="C20" s="44" t="s">
        <v>8</v>
      </c>
      <c r="D20" s="21"/>
      <c r="E20" s="54" t="s">
        <v>5</v>
      </c>
      <c r="F20" s="55">
        <v>20</v>
      </c>
      <c r="G20" s="7"/>
      <c r="H20" s="64">
        <f t="shared" si="0"/>
        <v>0</v>
      </c>
      <c r="I20" s="65">
        <f t="shared" si="1"/>
        <v>0</v>
      </c>
      <c r="J20" s="66">
        <f t="shared" si="2"/>
        <v>0</v>
      </c>
    </row>
    <row r="21" spans="1:10" s="6" customFormat="1" ht="28.35" customHeight="1">
      <c r="A21" s="20">
        <v>14</v>
      </c>
      <c r="B21" s="35" t="s">
        <v>49</v>
      </c>
      <c r="C21" s="43" t="s">
        <v>8</v>
      </c>
      <c r="D21" s="21"/>
      <c r="E21" s="54" t="s">
        <v>5</v>
      </c>
      <c r="F21" s="55">
        <v>140</v>
      </c>
      <c r="G21" s="7"/>
      <c r="H21" s="64">
        <f t="shared" si="0"/>
        <v>0</v>
      </c>
      <c r="I21" s="65">
        <f t="shared" si="1"/>
        <v>0</v>
      </c>
      <c r="J21" s="66">
        <f t="shared" si="2"/>
        <v>0</v>
      </c>
    </row>
    <row r="22" spans="1:10" s="6" customFormat="1" ht="28.35" customHeight="1">
      <c r="A22" s="17">
        <v>15</v>
      </c>
      <c r="B22" s="35" t="s">
        <v>50</v>
      </c>
      <c r="C22" s="43" t="s">
        <v>8</v>
      </c>
      <c r="D22" s="21"/>
      <c r="E22" s="54" t="s">
        <v>5</v>
      </c>
      <c r="F22" s="55">
        <v>5</v>
      </c>
      <c r="G22" s="7"/>
      <c r="H22" s="64">
        <f t="shared" si="0"/>
        <v>0</v>
      </c>
      <c r="I22" s="65">
        <f t="shared" si="1"/>
        <v>0</v>
      </c>
      <c r="J22" s="66">
        <f t="shared" si="2"/>
        <v>0</v>
      </c>
    </row>
    <row r="23" spans="1:10" s="6" customFormat="1" ht="28.35" customHeight="1">
      <c r="A23" s="20">
        <v>16</v>
      </c>
      <c r="B23" s="35" t="s">
        <v>9</v>
      </c>
      <c r="C23" s="43" t="s">
        <v>8</v>
      </c>
      <c r="D23" s="21"/>
      <c r="E23" s="54" t="s">
        <v>5</v>
      </c>
      <c r="F23" s="55">
        <v>5</v>
      </c>
      <c r="G23" s="7"/>
      <c r="H23" s="64">
        <f t="shared" si="0"/>
        <v>0</v>
      </c>
      <c r="I23" s="65">
        <f t="shared" si="1"/>
        <v>0</v>
      </c>
      <c r="J23" s="66">
        <f t="shared" si="2"/>
        <v>0</v>
      </c>
    </row>
    <row r="24" spans="1:10" s="6" customFormat="1" ht="28.35" customHeight="1">
      <c r="A24" s="20">
        <v>17</v>
      </c>
      <c r="B24" s="35" t="s">
        <v>10</v>
      </c>
      <c r="C24" s="43" t="s">
        <v>8</v>
      </c>
      <c r="D24" s="21"/>
      <c r="E24" s="54" t="s">
        <v>5</v>
      </c>
      <c r="F24" s="55">
        <v>10</v>
      </c>
      <c r="G24" s="7"/>
      <c r="H24" s="64">
        <f t="shared" si="0"/>
        <v>0</v>
      </c>
      <c r="I24" s="65">
        <f t="shared" si="1"/>
        <v>0</v>
      </c>
      <c r="J24" s="66">
        <f t="shared" si="2"/>
        <v>0</v>
      </c>
    </row>
    <row r="25" spans="1:10" s="6" customFormat="1" ht="28.35" customHeight="1">
      <c r="A25" s="20">
        <v>18</v>
      </c>
      <c r="B25" s="35" t="s">
        <v>11</v>
      </c>
      <c r="C25" s="43" t="s">
        <v>41</v>
      </c>
      <c r="D25" s="21"/>
      <c r="E25" s="54" t="s">
        <v>5</v>
      </c>
      <c r="F25" s="55">
        <v>6</v>
      </c>
      <c r="G25" s="7"/>
      <c r="H25" s="64">
        <f t="shared" si="0"/>
        <v>0</v>
      </c>
      <c r="I25" s="65">
        <f t="shared" si="1"/>
        <v>0</v>
      </c>
      <c r="J25" s="66">
        <f t="shared" si="2"/>
        <v>0</v>
      </c>
    </row>
    <row r="26" spans="1:10" s="6" customFormat="1" ht="28.35" customHeight="1">
      <c r="A26" s="20">
        <v>19</v>
      </c>
      <c r="B26" s="35" t="s">
        <v>51</v>
      </c>
      <c r="C26" s="43" t="s">
        <v>8</v>
      </c>
      <c r="D26" s="21"/>
      <c r="E26" s="54" t="s">
        <v>5</v>
      </c>
      <c r="F26" s="55">
        <v>5</v>
      </c>
      <c r="G26" s="7"/>
      <c r="H26" s="64">
        <f t="shared" si="0"/>
        <v>0</v>
      </c>
      <c r="I26" s="65">
        <f t="shared" si="1"/>
        <v>0</v>
      </c>
      <c r="J26" s="66">
        <f t="shared" si="2"/>
        <v>0</v>
      </c>
    </row>
    <row r="27" spans="1:10" s="6" customFormat="1" ht="28.35" customHeight="1">
      <c r="A27" s="20">
        <v>20</v>
      </c>
      <c r="B27" s="35" t="s">
        <v>13</v>
      </c>
      <c r="C27" s="43" t="s">
        <v>8</v>
      </c>
      <c r="D27" s="21"/>
      <c r="E27" s="54" t="s">
        <v>5</v>
      </c>
      <c r="F27" s="55">
        <v>5</v>
      </c>
      <c r="G27" s="7"/>
      <c r="H27" s="64">
        <f t="shared" si="0"/>
        <v>0</v>
      </c>
      <c r="I27" s="65">
        <f t="shared" si="1"/>
        <v>0</v>
      </c>
      <c r="J27" s="66">
        <f t="shared" si="2"/>
        <v>0</v>
      </c>
    </row>
    <row r="28" spans="1:10" s="6" customFormat="1" ht="28.35" customHeight="1">
      <c r="A28" s="20">
        <v>21</v>
      </c>
      <c r="B28" s="31" t="s">
        <v>53</v>
      </c>
      <c r="C28" s="43" t="s">
        <v>8</v>
      </c>
      <c r="D28" s="21"/>
      <c r="E28" s="54" t="s">
        <v>5</v>
      </c>
      <c r="F28" s="55">
        <v>7</v>
      </c>
      <c r="G28" s="7"/>
      <c r="H28" s="64">
        <f t="shared" si="0"/>
        <v>0</v>
      </c>
      <c r="I28" s="65">
        <f t="shared" si="1"/>
        <v>0</v>
      </c>
      <c r="J28" s="66">
        <f t="shared" si="2"/>
        <v>0</v>
      </c>
    </row>
    <row r="29" spans="1:10" s="6" customFormat="1" ht="28.35" customHeight="1">
      <c r="A29" s="17">
        <v>22</v>
      </c>
      <c r="B29" s="31" t="s">
        <v>12</v>
      </c>
      <c r="C29" s="43" t="s">
        <v>8</v>
      </c>
      <c r="D29" s="21"/>
      <c r="E29" s="54" t="s">
        <v>5</v>
      </c>
      <c r="F29" s="55">
        <v>5</v>
      </c>
      <c r="G29" s="7"/>
      <c r="H29" s="64">
        <f t="shared" si="0"/>
        <v>0</v>
      </c>
      <c r="I29" s="65">
        <f t="shared" si="1"/>
        <v>0</v>
      </c>
      <c r="J29" s="66">
        <f t="shared" si="2"/>
        <v>0</v>
      </c>
    </row>
    <row r="30" spans="1:10" s="6" customFormat="1" ht="28.35" customHeight="1">
      <c r="A30" s="20">
        <v>23</v>
      </c>
      <c r="B30" s="35" t="s">
        <v>52</v>
      </c>
      <c r="C30" s="43" t="s">
        <v>8</v>
      </c>
      <c r="D30" s="21"/>
      <c r="E30" s="54" t="s">
        <v>5</v>
      </c>
      <c r="F30" s="55">
        <v>5</v>
      </c>
      <c r="G30" s="7"/>
      <c r="H30" s="64">
        <f t="shared" si="0"/>
        <v>0</v>
      </c>
      <c r="I30" s="65">
        <f t="shared" si="1"/>
        <v>0</v>
      </c>
      <c r="J30" s="66">
        <f t="shared" si="2"/>
        <v>0</v>
      </c>
    </row>
    <row r="31" spans="1:10" s="6" customFormat="1" ht="28.35" customHeight="1">
      <c r="A31" s="20">
        <v>24</v>
      </c>
      <c r="B31" s="31" t="s">
        <v>35</v>
      </c>
      <c r="C31" s="43" t="s">
        <v>8</v>
      </c>
      <c r="D31" s="21"/>
      <c r="E31" s="54" t="s">
        <v>5</v>
      </c>
      <c r="F31" s="55">
        <v>13</v>
      </c>
      <c r="G31" s="7"/>
      <c r="H31" s="64">
        <f t="shared" si="0"/>
        <v>0</v>
      </c>
      <c r="I31" s="65">
        <f t="shared" si="1"/>
        <v>0</v>
      </c>
      <c r="J31" s="66">
        <f t="shared" si="2"/>
        <v>0</v>
      </c>
    </row>
    <row r="32" spans="1:10" s="6" customFormat="1" ht="28.35" customHeight="1">
      <c r="A32" s="20">
        <v>25</v>
      </c>
      <c r="B32" s="31" t="s">
        <v>14</v>
      </c>
      <c r="C32" s="43" t="s">
        <v>8</v>
      </c>
      <c r="D32" s="21"/>
      <c r="E32" s="54" t="s">
        <v>5</v>
      </c>
      <c r="F32" s="55">
        <v>5</v>
      </c>
      <c r="G32" s="7"/>
      <c r="H32" s="64">
        <f t="shared" si="0"/>
        <v>0</v>
      </c>
      <c r="I32" s="65">
        <f t="shared" si="1"/>
        <v>0</v>
      </c>
      <c r="J32" s="66">
        <f t="shared" si="2"/>
        <v>0</v>
      </c>
    </row>
    <row r="33" spans="1:10" s="6" customFormat="1" ht="28.35" customHeight="1">
      <c r="A33" s="20">
        <v>26</v>
      </c>
      <c r="B33" s="31" t="s">
        <v>15</v>
      </c>
      <c r="C33" s="43" t="s">
        <v>8</v>
      </c>
      <c r="D33" s="21"/>
      <c r="E33" s="54" t="s">
        <v>5</v>
      </c>
      <c r="F33" s="55">
        <v>10</v>
      </c>
      <c r="G33" s="7"/>
      <c r="H33" s="64">
        <f t="shared" si="0"/>
        <v>0</v>
      </c>
      <c r="I33" s="65">
        <f t="shared" si="1"/>
        <v>0</v>
      </c>
      <c r="J33" s="66">
        <f t="shared" si="2"/>
        <v>0</v>
      </c>
    </row>
    <row r="34" spans="1:10" s="6" customFormat="1" ht="28.35" customHeight="1">
      <c r="A34" s="20">
        <v>27</v>
      </c>
      <c r="B34" s="35" t="s">
        <v>16</v>
      </c>
      <c r="C34" s="43" t="s">
        <v>8</v>
      </c>
      <c r="D34" s="21"/>
      <c r="E34" s="54" t="s">
        <v>5</v>
      </c>
      <c r="F34" s="55">
        <v>10</v>
      </c>
      <c r="G34" s="7"/>
      <c r="H34" s="64">
        <f t="shared" si="0"/>
        <v>0</v>
      </c>
      <c r="I34" s="65">
        <f t="shared" si="1"/>
        <v>0</v>
      </c>
      <c r="J34" s="66">
        <f t="shared" si="2"/>
        <v>0</v>
      </c>
    </row>
    <row r="35" spans="1:10" s="6" customFormat="1" ht="28.35" customHeight="1">
      <c r="A35" s="20">
        <v>28</v>
      </c>
      <c r="B35" s="35" t="s">
        <v>17</v>
      </c>
      <c r="C35" s="43" t="s">
        <v>8</v>
      </c>
      <c r="D35" s="21"/>
      <c r="E35" s="54" t="s">
        <v>5</v>
      </c>
      <c r="F35" s="55">
        <v>5</v>
      </c>
      <c r="G35" s="7"/>
      <c r="H35" s="64">
        <f t="shared" si="0"/>
        <v>0</v>
      </c>
      <c r="I35" s="65">
        <f t="shared" si="1"/>
        <v>0</v>
      </c>
      <c r="J35" s="66">
        <f t="shared" si="2"/>
        <v>0</v>
      </c>
    </row>
    <row r="36" spans="1:10" s="6" customFormat="1" ht="28.35" customHeight="1">
      <c r="A36" s="17">
        <v>29</v>
      </c>
      <c r="B36" s="35" t="s">
        <v>18</v>
      </c>
      <c r="C36" s="43" t="s">
        <v>8</v>
      </c>
      <c r="D36" s="21"/>
      <c r="E36" s="54" t="s">
        <v>5</v>
      </c>
      <c r="F36" s="55">
        <v>20</v>
      </c>
      <c r="G36" s="7"/>
      <c r="H36" s="64">
        <f t="shared" si="0"/>
        <v>0</v>
      </c>
      <c r="I36" s="65">
        <f t="shared" si="1"/>
        <v>0</v>
      </c>
      <c r="J36" s="66">
        <f t="shared" si="2"/>
        <v>0</v>
      </c>
    </row>
    <row r="37" spans="1:10" s="6" customFormat="1" ht="28.35" customHeight="1">
      <c r="A37" s="20">
        <v>30</v>
      </c>
      <c r="B37" s="35" t="s">
        <v>19</v>
      </c>
      <c r="C37" s="43" t="s">
        <v>8</v>
      </c>
      <c r="D37" s="21"/>
      <c r="E37" s="54" t="s">
        <v>5</v>
      </c>
      <c r="F37" s="55">
        <v>10</v>
      </c>
      <c r="G37" s="7"/>
      <c r="H37" s="64">
        <f t="shared" si="0"/>
        <v>0</v>
      </c>
      <c r="I37" s="65">
        <f t="shared" si="1"/>
        <v>0</v>
      </c>
      <c r="J37" s="66">
        <f t="shared" si="2"/>
        <v>0</v>
      </c>
    </row>
    <row r="38" spans="1:10" s="6" customFormat="1" ht="28.35" customHeight="1">
      <c r="A38" s="20">
        <v>31</v>
      </c>
      <c r="B38" s="35" t="s">
        <v>20</v>
      </c>
      <c r="C38" s="43" t="s">
        <v>8</v>
      </c>
      <c r="D38" s="21"/>
      <c r="E38" s="54" t="s">
        <v>5</v>
      </c>
      <c r="F38" s="55">
        <v>10</v>
      </c>
      <c r="G38" s="7"/>
      <c r="H38" s="64">
        <f t="shared" si="0"/>
        <v>0</v>
      </c>
      <c r="I38" s="65">
        <f t="shared" si="1"/>
        <v>0</v>
      </c>
      <c r="J38" s="66">
        <f t="shared" si="2"/>
        <v>0</v>
      </c>
    </row>
    <row r="39" spans="1:10" s="6" customFormat="1" ht="28.35" customHeight="1">
      <c r="A39" s="20">
        <v>32</v>
      </c>
      <c r="B39" s="35" t="s">
        <v>21</v>
      </c>
      <c r="C39" s="43" t="s">
        <v>8</v>
      </c>
      <c r="D39" s="21"/>
      <c r="E39" s="54" t="s">
        <v>5</v>
      </c>
      <c r="F39" s="55">
        <v>10</v>
      </c>
      <c r="G39" s="7"/>
      <c r="H39" s="64">
        <f t="shared" si="0"/>
        <v>0</v>
      </c>
      <c r="I39" s="65">
        <f t="shared" si="1"/>
        <v>0</v>
      </c>
      <c r="J39" s="66">
        <f t="shared" si="2"/>
        <v>0</v>
      </c>
    </row>
    <row r="40" spans="1:10" s="6" customFormat="1" ht="28.35" customHeight="1">
      <c r="A40" s="20">
        <v>33</v>
      </c>
      <c r="B40" s="35" t="s">
        <v>22</v>
      </c>
      <c r="C40" s="43" t="s">
        <v>8</v>
      </c>
      <c r="D40" s="21"/>
      <c r="E40" s="54" t="s">
        <v>5</v>
      </c>
      <c r="F40" s="55">
        <v>17</v>
      </c>
      <c r="G40" s="7"/>
      <c r="H40" s="64">
        <f t="shared" si="0"/>
        <v>0</v>
      </c>
      <c r="I40" s="65">
        <f t="shared" si="1"/>
        <v>0</v>
      </c>
      <c r="J40" s="66">
        <f t="shared" si="2"/>
        <v>0</v>
      </c>
    </row>
    <row r="41" spans="1:10" s="6" customFormat="1" ht="28.35" customHeight="1">
      <c r="A41" s="20">
        <v>34</v>
      </c>
      <c r="B41" s="35" t="s">
        <v>23</v>
      </c>
      <c r="C41" s="43" t="s">
        <v>8</v>
      </c>
      <c r="D41" s="21"/>
      <c r="E41" s="54" t="s">
        <v>5</v>
      </c>
      <c r="F41" s="55">
        <v>10</v>
      </c>
      <c r="G41" s="7"/>
      <c r="H41" s="64">
        <f t="shared" si="0"/>
        <v>0</v>
      </c>
      <c r="I41" s="65">
        <f t="shared" si="1"/>
        <v>0</v>
      </c>
      <c r="J41" s="66">
        <f t="shared" si="2"/>
        <v>0</v>
      </c>
    </row>
    <row r="42" spans="1:10" s="6" customFormat="1" ht="28.35" customHeight="1">
      <c r="A42" s="20">
        <v>35</v>
      </c>
      <c r="B42" s="31" t="s">
        <v>36</v>
      </c>
      <c r="C42" s="43" t="s">
        <v>8</v>
      </c>
      <c r="D42" s="21"/>
      <c r="E42" s="54" t="s">
        <v>5</v>
      </c>
      <c r="F42" s="55">
        <v>3</v>
      </c>
      <c r="G42" s="7"/>
      <c r="H42" s="64">
        <f t="shared" si="0"/>
        <v>0</v>
      </c>
      <c r="I42" s="65">
        <f t="shared" si="1"/>
        <v>0</v>
      </c>
      <c r="J42" s="66">
        <f t="shared" si="2"/>
        <v>0</v>
      </c>
    </row>
    <row r="43" spans="1:10" s="6" customFormat="1" ht="28.35" customHeight="1">
      <c r="A43" s="17">
        <v>36</v>
      </c>
      <c r="B43" s="31" t="s">
        <v>37</v>
      </c>
      <c r="C43" s="43" t="s">
        <v>8</v>
      </c>
      <c r="D43" s="21"/>
      <c r="E43" s="54" t="s">
        <v>5</v>
      </c>
      <c r="F43" s="55">
        <v>10</v>
      </c>
      <c r="G43" s="7"/>
      <c r="H43" s="64">
        <f t="shared" si="0"/>
        <v>0</v>
      </c>
      <c r="I43" s="65">
        <f t="shared" si="1"/>
        <v>0</v>
      </c>
      <c r="J43" s="66">
        <f t="shared" si="2"/>
        <v>0</v>
      </c>
    </row>
    <row r="44" spans="1:10" s="6" customFormat="1" ht="28.35" customHeight="1">
      <c r="A44" s="20">
        <v>37</v>
      </c>
      <c r="B44" s="35" t="s">
        <v>25</v>
      </c>
      <c r="C44" s="43" t="s">
        <v>8</v>
      </c>
      <c r="D44" s="21"/>
      <c r="E44" s="54" t="s">
        <v>24</v>
      </c>
      <c r="F44" s="55">
        <v>5</v>
      </c>
      <c r="G44" s="7"/>
      <c r="H44" s="64">
        <f t="shared" si="0"/>
        <v>0</v>
      </c>
      <c r="I44" s="65">
        <f t="shared" si="1"/>
        <v>0</v>
      </c>
      <c r="J44" s="66">
        <f t="shared" si="2"/>
        <v>0</v>
      </c>
    </row>
    <row r="45" spans="1:10" s="6" customFormat="1" ht="28.35" customHeight="1">
      <c r="A45" s="20">
        <v>38</v>
      </c>
      <c r="B45" s="35" t="s">
        <v>26</v>
      </c>
      <c r="C45" s="43" t="s">
        <v>8</v>
      </c>
      <c r="D45" s="21"/>
      <c r="E45" s="54" t="s">
        <v>5</v>
      </c>
      <c r="F45" s="55">
        <v>150</v>
      </c>
      <c r="G45" s="7"/>
      <c r="H45" s="64">
        <f t="shared" si="0"/>
        <v>0</v>
      </c>
      <c r="I45" s="65">
        <f t="shared" si="1"/>
        <v>0</v>
      </c>
      <c r="J45" s="66">
        <f t="shared" si="2"/>
        <v>0</v>
      </c>
    </row>
    <row r="46" spans="1:10" s="6" customFormat="1" ht="28.35" customHeight="1">
      <c r="A46" s="20">
        <v>39</v>
      </c>
      <c r="B46" s="35" t="s">
        <v>27</v>
      </c>
      <c r="C46" s="43" t="s">
        <v>8</v>
      </c>
      <c r="D46" s="21"/>
      <c r="E46" s="54" t="s">
        <v>5</v>
      </c>
      <c r="F46" s="55">
        <v>200</v>
      </c>
      <c r="G46" s="7"/>
      <c r="H46" s="64">
        <f t="shared" si="0"/>
        <v>0</v>
      </c>
      <c r="I46" s="65">
        <f t="shared" si="1"/>
        <v>0</v>
      </c>
      <c r="J46" s="66">
        <f t="shared" si="2"/>
        <v>0</v>
      </c>
    </row>
    <row r="47" spans="1:10" s="6" customFormat="1" ht="28.35" customHeight="1">
      <c r="A47" s="20">
        <v>40</v>
      </c>
      <c r="B47" s="35" t="s">
        <v>28</v>
      </c>
      <c r="C47" s="43" t="s">
        <v>42</v>
      </c>
      <c r="D47" s="21"/>
      <c r="E47" s="54" t="s">
        <v>5</v>
      </c>
      <c r="F47" s="55">
        <v>10</v>
      </c>
      <c r="G47" s="7"/>
      <c r="H47" s="64">
        <f t="shared" si="0"/>
        <v>0</v>
      </c>
      <c r="I47" s="65">
        <f t="shared" si="1"/>
        <v>0</v>
      </c>
      <c r="J47" s="66">
        <f t="shared" si="2"/>
        <v>0</v>
      </c>
    </row>
    <row r="48" spans="1:10" s="6" customFormat="1" ht="28.35" customHeight="1">
      <c r="A48" s="20">
        <v>41</v>
      </c>
      <c r="B48" s="35" t="s">
        <v>29</v>
      </c>
      <c r="C48" s="43" t="s">
        <v>43</v>
      </c>
      <c r="D48" s="21"/>
      <c r="E48" s="54" t="s">
        <v>5</v>
      </c>
      <c r="F48" s="55">
        <v>10</v>
      </c>
      <c r="G48" s="7"/>
      <c r="H48" s="64">
        <f t="shared" si="0"/>
        <v>0</v>
      </c>
      <c r="I48" s="65">
        <f t="shared" si="1"/>
        <v>0</v>
      </c>
      <c r="J48" s="66">
        <f t="shared" si="2"/>
        <v>0</v>
      </c>
    </row>
    <row r="49" spans="1:10" s="6" customFormat="1" ht="28.35" customHeight="1">
      <c r="A49" s="20">
        <v>42</v>
      </c>
      <c r="B49" s="35" t="s">
        <v>54</v>
      </c>
      <c r="C49" s="43" t="s">
        <v>8</v>
      </c>
      <c r="D49" s="21"/>
      <c r="E49" s="54" t="s">
        <v>5</v>
      </c>
      <c r="F49" s="55">
        <v>10</v>
      </c>
      <c r="G49" s="7"/>
      <c r="H49" s="64">
        <f t="shared" si="0"/>
        <v>0</v>
      </c>
      <c r="I49" s="65">
        <f t="shared" si="1"/>
        <v>0</v>
      </c>
      <c r="J49" s="66">
        <f t="shared" si="2"/>
        <v>0</v>
      </c>
    </row>
    <row r="50" spans="1:10" s="6" customFormat="1" ht="28.35" customHeight="1">
      <c r="A50" s="17">
        <v>43</v>
      </c>
      <c r="B50" s="31" t="s">
        <v>38</v>
      </c>
      <c r="C50" s="45" t="s">
        <v>8</v>
      </c>
      <c r="D50" s="21"/>
      <c r="E50" s="54" t="s">
        <v>5</v>
      </c>
      <c r="F50" s="55">
        <v>20</v>
      </c>
      <c r="G50" s="7"/>
      <c r="H50" s="64">
        <f t="shared" si="0"/>
        <v>0</v>
      </c>
      <c r="I50" s="65">
        <f t="shared" si="1"/>
        <v>0</v>
      </c>
      <c r="J50" s="66">
        <f t="shared" si="2"/>
        <v>0</v>
      </c>
    </row>
    <row r="51" spans="1:10" s="6" customFormat="1" ht="28.35" customHeight="1">
      <c r="A51" s="20">
        <v>44</v>
      </c>
      <c r="B51" s="31" t="s">
        <v>30</v>
      </c>
      <c r="C51" s="45" t="s">
        <v>8</v>
      </c>
      <c r="D51" s="21"/>
      <c r="E51" s="54" t="s">
        <v>5</v>
      </c>
      <c r="F51" s="56">
        <v>8</v>
      </c>
      <c r="G51" s="7"/>
      <c r="H51" s="64">
        <f t="shared" si="0"/>
        <v>0</v>
      </c>
      <c r="I51" s="65">
        <f t="shared" si="1"/>
        <v>0</v>
      </c>
      <c r="J51" s="66">
        <f t="shared" si="2"/>
        <v>0</v>
      </c>
    </row>
    <row r="52" spans="1:10" s="6" customFormat="1" ht="28.35" customHeight="1">
      <c r="A52" s="20">
        <v>45</v>
      </c>
      <c r="B52" s="31" t="s">
        <v>58</v>
      </c>
      <c r="C52" s="46" t="s">
        <v>8</v>
      </c>
      <c r="D52" s="21"/>
      <c r="E52" s="54" t="s">
        <v>5</v>
      </c>
      <c r="F52" s="56">
        <v>70</v>
      </c>
      <c r="G52" s="7"/>
      <c r="H52" s="64">
        <f t="shared" si="0"/>
        <v>0</v>
      </c>
      <c r="I52" s="65">
        <f t="shared" si="1"/>
        <v>0</v>
      </c>
      <c r="J52" s="66">
        <f t="shared" si="2"/>
        <v>0</v>
      </c>
    </row>
    <row r="53" spans="1:10" s="6" customFormat="1" ht="28.35" customHeight="1">
      <c r="A53" s="20">
        <v>46</v>
      </c>
      <c r="B53" s="31" t="s">
        <v>87</v>
      </c>
      <c r="C53" s="45" t="s">
        <v>8</v>
      </c>
      <c r="D53" s="21"/>
      <c r="E53" s="54" t="s">
        <v>6</v>
      </c>
      <c r="F53" s="56">
        <v>150</v>
      </c>
      <c r="G53" s="7"/>
      <c r="H53" s="64">
        <f t="shared" si="0"/>
        <v>0</v>
      </c>
      <c r="I53" s="65">
        <f t="shared" si="1"/>
        <v>0</v>
      </c>
      <c r="J53" s="66">
        <f t="shared" si="2"/>
        <v>0</v>
      </c>
    </row>
    <row r="54" spans="1:10" s="6" customFormat="1" ht="28.35" customHeight="1">
      <c r="A54" s="20">
        <v>47</v>
      </c>
      <c r="B54" s="31" t="s">
        <v>88</v>
      </c>
      <c r="C54" s="45" t="s">
        <v>8</v>
      </c>
      <c r="D54" s="21"/>
      <c r="E54" s="54" t="s">
        <v>6</v>
      </c>
      <c r="F54" s="56">
        <v>160</v>
      </c>
      <c r="G54" s="7"/>
      <c r="H54" s="64">
        <f t="shared" si="0"/>
        <v>0</v>
      </c>
      <c r="I54" s="65">
        <f t="shared" si="1"/>
        <v>0</v>
      </c>
      <c r="J54" s="66">
        <f t="shared" si="2"/>
        <v>0</v>
      </c>
    </row>
    <row r="55" spans="1:10" s="6" customFormat="1" ht="28.35" customHeight="1">
      <c r="A55" s="20">
        <v>48</v>
      </c>
      <c r="B55" s="31" t="s">
        <v>89</v>
      </c>
      <c r="C55" s="45" t="s">
        <v>8</v>
      </c>
      <c r="D55" s="21"/>
      <c r="E55" s="54" t="s">
        <v>5</v>
      </c>
      <c r="F55" s="55">
        <v>100</v>
      </c>
      <c r="G55" s="7"/>
      <c r="H55" s="64">
        <f t="shared" si="0"/>
        <v>0</v>
      </c>
      <c r="I55" s="65">
        <f t="shared" si="1"/>
        <v>0</v>
      </c>
      <c r="J55" s="66">
        <f t="shared" si="2"/>
        <v>0</v>
      </c>
    </row>
    <row r="56" spans="1:10" s="6" customFormat="1" ht="28.35" customHeight="1">
      <c r="A56" s="20">
        <v>49</v>
      </c>
      <c r="B56" s="31" t="s">
        <v>90</v>
      </c>
      <c r="C56" s="45" t="s">
        <v>8</v>
      </c>
      <c r="D56" s="21"/>
      <c r="E56" s="54" t="s">
        <v>5</v>
      </c>
      <c r="F56" s="55">
        <v>100</v>
      </c>
      <c r="G56" s="7"/>
      <c r="H56" s="64">
        <f t="shared" si="0"/>
        <v>0</v>
      </c>
      <c r="I56" s="65">
        <f t="shared" si="1"/>
        <v>0</v>
      </c>
      <c r="J56" s="66">
        <f t="shared" si="2"/>
        <v>0</v>
      </c>
    </row>
    <row r="57" spans="1:10" s="6" customFormat="1" ht="28.35" customHeight="1">
      <c r="A57" s="17">
        <v>50</v>
      </c>
      <c r="B57" s="31" t="s">
        <v>91</v>
      </c>
      <c r="C57" s="45" t="s">
        <v>8</v>
      </c>
      <c r="D57" s="21"/>
      <c r="E57" s="54" t="s">
        <v>5</v>
      </c>
      <c r="F57" s="55">
        <v>400</v>
      </c>
      <c r="G57" s="7"/>
      <c r="H57" s="64">
        <f t="shared" si="0"/>
        <v>0</v>
      </c>
      <c r="I57" s="65">
        <f t="shared" si="1"/>
        <v>0</v>
      </c>
      <c r="J57" s="66">
        <f t="shared" si="2"/>
        <v>0</v>
      </c>
    </row>
    <row r="58" spans="1:10" s="6" customFormat="1" ht="28.35" customHeight="1">
      <c r="A58" s="20">
        <v>51</v>
      </c>
      <c r="B58" s="31" t="s">
        <v>39</v>
      </c>
      <c r="C58" s="45" t="s">
        <v>8</v>
      </c>
      <c r="D58" s="21"/>
      <c r="E58" s="54" t="s">
        <v>5</v>
      </c>
      <c r="F58" s="55">
        <v>40</v>
      </c>
      <c r="G58" s="7"/>
      <c r="H58" s="64">
        <f t="shared" si="0"/>
        <v>0</v>
      </c>
      <c r="I58" s="65">
        <f t="shared" si="1"/>
        <v>0</v>
      </c>
      <c r="J58" s="66">
        <f t="shared" si="2"/>
        <v>0</v>
      </c>
    </row>
    <row r="59" spans="1:10" s="6" customFormat="1" ht="28.35" customHeight="1">
      <c r="A59" s="20">
        <v>52</v>
      </c>
      <c r="B59" s="31" t="s">
        <v>40</v>
      </c>
      <c r="C59" s="45" t="s">
        <v>8</v>
      </c>
      <c r="D59" s="21"/>
      <c r="E59" s="54" t="s">
        <v>5</v>
      </c>
      <c r="F59" s="55">
        <v>50</v>
      </c>
      <c r="G59" s="7"/>
      <c r="H59" s="64">
        <f t="shared" si="0"/>
        <v>0</v>
      </c>
      <c r="I59" s="65">
        <f t="shared" si="1"/>
        <v>0</v>
      </c>
      <c r="J59" s="66">
        <f t="shared" si="2"/>
        <v>0</v>
      </c>
    </row>
    <row r="60" spans="1:10" s="6" customFormat="1" ht="28.35" customHeight="1">
      <c r="A60" s="20">
        <v>53</v>
      </c>
      <c r="B60" s="31" t="s">
        <v>55</v>
      </c>
      <c r="C60" s="45" t="s">
        <v>8</v>
      </c>
      <c r="D60" s="21"/>
      <c r="E60" s="54" t="s">
        <v>5</v>
      </c>
      <c r="F60" s="55">
        <v>50</v>
      </c>
      <c r="G60" s="7"/>
      <c r="H60" s="64">
        <f t="shared" si="0"/>
        <v>0</v>
      </c>
      <c r="I60" s="65">
        <f t="shared" si="1"/>
        <v>0</v>
      </c>
      <c r="J60" s="66">
        <f t="shared" si="2"/>
        <v>0</v>
      </c>
    </row>
    <row r="61" spans="1:10" s="6" customFormat="1" ht="28.35" customHeight="1">
      <c r="A61" s="20">
        <v>54</v>
      </c>
      <c r="B61" s="31" t="s">
        <v>56</v>
      </c>
      <c r="C61" s="45" t="s">
        <v>8</v>
      </c>
      <c r="D61" s="21"/>
      <c r="E61" s="54" t="s">
        <v>5</v>
      </c>
      <c r="F61" s="55">
        <v>20</v>
      </c>
      <c r="G61" s="7"/>
      <c r="H61" s="64">
        <f t="shared" si="0"/>
        <v>0</v>
      </c>
      <c r="I61" s="65">
        <f t="shared" si="1"/>
        <v>0</v>
      </c>
      <c r="J61" s="66">
        <f t="shared" si="2"/>
        <v>0</v>
      </c>
    </row>
    <row r="62" spans="1:10" s="6" customFormat="1" ht="28.35" customHeight="1">
      <c r="A62" s="20">
        <v>55</v>
      </c>
      <c r="B62" s="31" t="s">
        <v>92</v>
      </c>
      <c r="C62" s="45" t="s">
        <v>8</v>
      </c>
      <c r="D62" s="21"/>
      <c r="E62" s="54" t="s">
        <v>5</v>
      </c>
      <c r="F62" s="55">
        <v>500</v>
      </c>
      <c r="G62" s="7"/>
      <c r="H62" s="64">
        <f t="shared" si="0"/>
        <v>0</v>
      </c>
      <c r="I62" s="65">
        <f t="shared" si="1"/>
        <v>0</v>
      </c>
      <c r="J62" s="66">
        <f t="shared" si="2"/>
        <v>0</v>
      </c>
    </row>
    <row r="63" spans="1:10" s="6" customFormat="1" ht="28.35" customHeight="1">
      <c r="A63" s="20">
        <v>56</v>
      </c>
      <c r="B63" s="31" t="s">
        <v>93</v>
      </c>
      <c r="C63" s="45" t="s">
        <v>8</v>
      </c>
      <c r="D63" s="21"/>
      <c r="E63" s="54" t="s">
        <v>5</v>
      </c>
      <c r="F63" s="55">
        <v>60</v>
      </c>
      <c r="G63" s="7"/>
      <c r="H63" s="64">
        <f t="shared" si="0"/>
        <v>0</v>
      </c>
      <c r="I63" s="65">
        <f t="shared" si="1"/>
        <v>0</v>
      </c>
      <c r="J63" s="66">
        <f t="shared" si="2"/>
        <v>0</v>
      </c>
    </row>
    <row r="64" spans="1:10" s="6" customFormat="1" ht="28.35" customHeight="1">
      <c r="A64" s="17">
        <v>57</v>
      </c>
      <c r="B64" s="31" t="s">
        <v>57</v>
      </c>
      <c r="C64" s="45" t="s">
        <v>8</v>
      </c>
      <c r="D64" s="21"/>
      <c r="E64" s="54" t="s">
        <v>5</v>
      </c>
      <c r="F64" s="55">
        <v>50</v>
      </c>
      <c r="G64" s="7"/>
      <c r="H64" s="64">
        <f t="shared" si="0"/>
        <v>0</v>
      </c>
      <c r="I64" s="65">
        <f t="shared" si="1"/>
        <v>0</v>
      </c>
      <c r="J64" s="66">
        <f t="shared" si="2"/>
        <v>0</v>
      </c>
    </row>
    <row r="65" spans="1:10" s="6" customFormat="1" ht="60" customHeight="1">
      <c r="A65" s="20">
        <v>58</v>
      </c>
      <c r="B65" s="31" t="s">
        <v>66</v>
      </c>
      <c r="C65" s="22" t="s">
        <v>67</v>
      </c>
      <c r="D65" s="21"/>
      <c r="E65" s="54" t="s">
        <v>5</v>
      </c>
      <c r="F65" s="55">
        <v>3</v>
      </c>
      <c r="G65" s="7"/>
      <c r="H65" s="64">
        <f t="shared" si="0"/>
        <v>0</v>
      </c>
      <c r="I65" s="65">
        <f t="shared" si="1"/>
        <v>0</v>
      </c>
      <c r="J65" s="66">
        <f t="shared" si="2"/>
        <v>0</v>
      </c>
    </row>
    <row r="66" spans="1:10" s="6" customFormat="1" ht="28.35" customHeight="1">
      <c r="A66" s="20">
        <v>59</v>
      </c>
      <c r="B66" s="31" t="s">
        <v>72</v>
      </c>
      <c r="C66" s="22" t="s">
        <v>73</v>
      </c>
      <c r="D66" s="21"/>
      <c r="E66" s="54" t="s">
        <v>5</v>
      </c>
      <c r="F66" s="55">
        <v>2</v>
      </c>
      <c r="G66" s="7"/>
      <c r="H66" s="64">
        <f t="shared" si="0"/>
        <v>0</v>
      </c>
      <c r="I66" s="65">
        <f t="shared" si="1"/>
        <v>0</v>
      </c>
      <c r="J66" s="66">
        <f t="shared" si="2"/>
        <v>0</v>
      </c>
    </row>
    <row r="67" spans="1:10" s="6" customFormat="1" ht="28.35" customHeight="1">
      <c r="A67" s="20">
        <v>60</v>
      </c>
      <c r="B67" s="31" t="s">
        <v>68</v>
      </c>
      <c r="C67" s="45" t="s">
        <v>69</v>
      </c>
      <c r="D67" s="21"/>
      <c r="E67" s="54" t="s">
        <v>5</v>
      </c>
      <c r="F67" s="55">
        <v>1</v>
      </c>
      <c r="G67" s="7"/>
      <c r="H67" s="64">
        <f t="shared" si="0"/>
        <v>0</v>
      </c>
      <c r="I67" s="65">
        <f t="shared" si="1"/>
        <v>0</v>
      </c>
      <c r="J67" s="66">
        <f t="shared" si="2"/>
        <v>0</v>
      </c>
    </row>
    <row r="68" spans="1:10" s="6" customFormat="1" ht="28.35" customHeight="1">
      <c r="A68" s="20">
        <v>61</v>
      </c>
      <c r="B68" s="31" t="s">
        <v>70</v>
      </c>
      <c r="C68" s="45" t="s">
        <v>71</v>
      </c>
      <c r="D68" s="21"/>
      <c r="E68" s="54" t="s">
        <v>5</v>
      </c>
      <c r="F68" s="55">
        <v>1</v>
      </c>
      <c r="G68" s="7"/>
      <c r="H68" s="64">
        <f t="shared" si="0"/>
        <v>0</v>
      </c>
      <c r="I68" s="65">
        <f t="shared" si="1"/>
        <v>0</v>
      </c>
      <c r="J68" s="66">
        <f t="shared" si="2"/>
        <v>0</v>
      </c>
    </row>
    <row r="69" spans="1:10" s="6" customFormat="1" ht="28.35" customHeight="1">
      <c r="A69" s="20">
        <v>62</v>
      </c>
      <c r="B69" s="31" t="s">
        <v>74</v>
      </c>
      <c r="C69" s="45" t="s">
        <v>8</v>
      </c>
      <c r="D69" s="21"/>
      <c r="E69" s="54" t="s">
        <v>5</v>
      </c>
      <c r="F69" s="55">
        <v>10</v>
      </c>
      <c r="G69" s="7"/>
      <c r="H69" s="64">
        <f t="shared" si="0"/>
        <v>0</v>
      </c>
      <c r="I69" s="65">
        <f t="shared" si="1"/>
        <v>0</v>
      </c>
      <c r="J69" s="66">
        <f t="shared" si="2"/>
        <v>0</v>
      </c>
    </row>
    <row r="70" spans="1:10" s="6" customFormat="1" ht="28.35" customHeight="1">
      <c r="A70" s="20">
        <v>63</v>
      </c>
      <c r="B70" s="31" t="s">
        <v>75</v>
      </c>
      <c r="C70" s="45" t="s">
        <v>8</v>
      </c>
      <c r="D70" s="21"/>
      <c r="E70" s="54" t="s">
        <v>5</v>
      </c>
      <c r="F70" s="55">
        <v>10</v>
      </c>
      <c r="G70" s="7"/>
      <c r="H70" s="64">
        <f t="shared" si="0"/>
        <v>0</v>
      </c>
      <c r="I70" s="65">
        <f t="shared" si="1"/>
        <v>0</v>
      </c>
      <c r="J70" s="66">
        <f t="shared" si="2"/>
        <v>0</v>
      </c>
    </row>
    <row r="71" spans="1:10" s="6" customFormat="1" ht="28.35" customHeight="1">
      <c r="A71" s="17">
        <v>64</v>
      </c>
      <c r="B71" s="31" t="s">
        <v>76</v>
      </c>
      <c r="C71" s="45" t="s">
        <v>8</v>
      </c>
      <c r="D71" s="21"/>
      <c r="E71" s="54" t="s">
        <v>5</v>
      </c>
      <c r="F71" s="55">
        <v>10</v>
      </c>
      <c r="G71" s="7"/>
      <c r="H71" s="64">
        <f t="shared" si="0"/>
        <v>0</v>
      </c>
      <c r="I71" s="65">
        <f t="shared" si="1"/>
        <v>0</v>
      </c>
      <c r="J71" s="66">
        <f t="shared" si="2"/>
        <v>0</v>
      </c>
    </row>
    <row r="72" spans="1:10" s="6" customFormat="1" ht="28.35" customHeight="1">
      <c r="A72" s="20">
        <v>65</v>
      </c>
      <c r="B72" s="31" t="s">
        <v>77</v>
      </c>
      <c r="C72" s="45" t="s">
        <v>8</v>
      </c>
      <c r="D72" s="21"/>
      <c r="E72" s="54" t="s">
        <v>5</v>
      </c>
      <c r="F72" s="55">
        <v>10</v>
      </c>
      <c r="G72" s="7"/>
      <c r="H72" s="64">
        <f t="shared" si="0"/>
        <v>0</v>
      </c>
      <c r="I72" s="65">
        <f t="shared" si="1"/>
        <v>0</v>
      </c>
      <c r="J72" s="66">
        <f t="shared" si="2"/>
        <v>0</v>
      </c>
    </row>
    <row r="73" spans="1:10" s="6" customFormat="1" ht="28.35" customHeight="1">
      <c r="A73" s="20">
        <v>66</v>
      </c>
      <c r="B73" s="31" t="s">
        <v>78</v>
      </c>
      <c r="C73" s="45" t="s">
        <v>8</v>
      </c>
      <c r="D73" s="21"/>
      <c r="E73" s="54" t="s">
        <v>5</v>
      </c>
      <c r="F73" s="55">
        <v>10</v>
      </c>
      <c r="G73" s="7"/>
      <c r="H73" s="64">
        <f aca="true" t="shared" si="3" ref="H73:H77">G73*1.21</f>
        <v>0</v>
      </c>
      <c r="I73" s="65">
        <f aca="true" t="shared" si="4" ref="I73:I77">F73*G73</f>
        <v>0</v>
      </c>
      <c r="J73" s="66">
        <f aca="true" t="shared" si="5" ref="J73:J77">F73*H73</f>
        <v>0</v>
      </c>
    </row>
    <row r="74" spans="1:10" s="6" customFormat="1" ht="28.35" customHeight="1">
      <c r="A74" s="20">
        <v>67</v>
      </c>
      <c r="B74" s="31" t="s">
        <v>79</v>
      </c>
      <c r="C74" s="45" t="s">
        <v>8</v>
      </c>
      <c r="D74" s="21"/>
      <c r="E74" s="54" t="s">
        <v>5</v>
      </c>
      <c r="F74" s="55">
        <v>10</v>
      </c>
      <c r="G74" s="7"/>
      <c r="H74" s="64">
        <f t="shared" si="3"/>
        <v>0</v>
      </c>
      <c r="I74" s="65">
        <f t="shared" si="4"/>
        <v>0</v>
      </c>
      <c r="J74" s="66">
        <f t="shared" si="5"/>
        <v>0</v>
      </c>
    </row>
    <row r="75" spans="1:10" s="6" customFormat="1" ht="28.35" customHeight="1">
      <c r="A75" s="20">
        <v>68</v>
      </c>
      <c r="B75" s="31" t="s">
        <v>80</v>
      </c>
      <c r="C75" s="45" t="s">
        <v>8</v>
      </c>
      <c r="D75" s="21"/>
      <c r="E75" s="54" t="s">
        <v>5</v>
      </c>
      <c r="F75" s="55">
        <v>10</v>
      </c>
      <c r="G75" s="7"/>
      <c r="H75" s="64">
        <f t="shared" si="3"/>
        <v>0</v>
      </c>
      <c r="I75" s="65">
        <f t="shared" si="4"/>
        <v>0</v>
      </c>
      <c r="J75" s="66">
        <f t="shared" si="5"/>
        <v>0</v>
      </c>
    </row>
    <row r="76" spans="1:10" s="6" customFormat="1" ht="28.35" customHeight="1">
      <c r="A76" s="20">
        <v>69</v>
      </c>
      <c r="B76" s="31" t="s">
        <v>81</v>
      </c>
      <c r="C76" s="45" t="s">
        <v>8</v>
      </c>
      <c r="D76" s="21"/>
      <c r="E76" s="54" t="s">
        <v>5</v>
      </c>
      <c r="F76" s="55">
        <v>10</v>
      </c>
      <c r="G76" s="7"/>
      <c r="H76" s="64">
        <f t="shared" si="3"/>
        <v>0</v>
      </c>
      <c r="I76" s="65">
        <f t="shared" si="4"/>
        <v>0</v>
      </c>
      <c r="J76" s="66">
        <f t="shared" si="5"/>
        <v>0</v>
      </c>
    </row>
    <row r="77" spans="1:10" s="6" customFormat="1" ht="28.35" customHeight="1" thickBot="1">
      <c r="A77" s="23">
        <v>70</v>
      </c>
      <c r="B77" s="36" t="s">
        <v>82</v>
      </c>
      <c r="C77" s="47" t="s">
        <v>8</v>
      </c>
      <c r="D77" s="24"/>
      <c r="E77" s="57" t="s">
        <v>5</v>
      </c>
      <c r="F77" s="58">
        <v>10</v>
      </c>
      <c r="G77" s="25"/>
      <c r="H77" s="69">
        <f t="shared" si="3"/>
        <v>0</v>
      </c>
      <c r="I77" s="70">
        <f t="shared" si="4"/>
        <v>0</v>
      </c>
      <c r="J77" s="71">
        <f t="shared" si="5"/>
        <v>0</v>
      </c>
    </row>
    <row r="78" spans="1:10" s="4" customFormat="1" ht="28.35" customHeight="1" thickBot="1" thickTop="1">
      <c r="A78" s="15"/>
      <c r="B78" s="79" t="s">
        <v>99</v>
      </c>
      <c r="C78" s="80"/>
      <c r="D78" s="80"/>
      <c r="E78" s="80"/>
      <c r="F78" s="80"/>
      <c r="G78" s="80"/>
      <c r="H78" s="81"/>
      <c r="I78" s="16">
        <f>SUM(I8:I77)</f>
        <v>0</v>
      </c>
      <c r="J78" s="16">
        <f>SUM(J8:J77)</f>
        <v>0</v>
      </c>
    </row>
    <row r="80" spans="1:12" ht="15.75">
      <c r="A80" s="85" t="s">
        <v>83</v>
      </c>
      <c r="B80" s="85"/>
      <c r="C80" s="26"/>
      <c r="D80" s="26"/>
      <c r="E80" s="26"/>
      <c r="F80" s="37"/>
      <c r="G80" s="27"/>
      <c r="H80" s="37"/>
      <c r="I80" s="37"/>
      <c r="J80" s="37"/>
      <c r="K80" s="27"/>
      <c r="L80" s="27"/>
    </row>
    <row r="81" spans="1:12" ht="15.75">
      <c r="A81" s="27"/>
      <c r="B81" s="37"/>
      <c r="C81" s="37"/>
      <c r="D81" s="27"/>
      <c r="E81" s="86"/>
      <c r="F81" s="86"/>
      <c r="G81" s="86"/>
      <c r="H81" s="86"/>
      <c r="I81" s="86"/>
      <c r="J81" s="86"/>
      <c r="K81" s="86"/>
      <c r="L81" s="86"/>
    </row>
    <row r="82" spans="1:12" ht="15.75">
      <c r="A82" s="72"/>
      <c r="B82" s="72"/>
      <c r="C82" s="72"/>
      <c r="D82" s="72"/>
      <c r="E82" s="37"/>
      <c r="F82" s="37"/>
      <c r="G82" s="27"/>
      <c r="H82" s="37"/>
      <c r="I82" s="37"/>
      <c r="J82" s="37"/>
      <c r="K82" s="27"/>
      <c r="L82" s="27"/>
    </row>
    <row r="83" spans="1:12" ht="15.75">
      <c r="A83" s="28"/>
      <c r="B83" s="38"/>
      <c r="C83" s="38"/>
      <c r="D83" s="28"/>
      <c r="E83" s="38"/>
      <c r="F83" s="38"/>
      <c r="G83" s="28"/>
      <c r="H83" s="38"/>
      <c r="I83" s="38"/>
      <c r="J83" s="38"/>
      <c r="K83" s="28"/>
      <c r="L83" s="28"/>
    </row>
    <row r="84" spans="1:12" ht="15.75">
      <c r="A84" s="73" t="s">
        <v>84</v>
      </c>
      <c r="B84" s="73"/>
      <c r="C84" s="48"/>
      <c r="D84" s="28"/>
      <c r="E84" s="38"/>
      <c r="F84" s="59"/>
      <c r="G84" s="29"/>
      <c r="H84" s="59"/>
      <c r="I84" s="74"/>
      <c r="J84" s="74"/>
      <c r="K84" s="74"/>
      <c r="L84" s="29"/>
    </row>
    <row r="85" spans="1:12" ht="15.75">
      <c r="A85" s="28"/>
      <c r="B85" s="38"/>
      <c r="C85" s="38"/>
      <c r="D85" s="28"/>
      <c r="E85" s="38"/>
      <c r="F85" s="60"/>
      <c r="G85" s="30"/>
      <c r="H85" s="60"/>
      <c r="I85" s="75" t="s">
        <v>85</v>
      </c>
      <c r="J85" s="75"/>
      <c r="K85" s="75"/>
      <c r="L85" s="30"/>
    </row>
    <row r="86" spans="1:12" ht="15.75">
      <c r="A86" s="28"/>
      <c r="B86" s="38"/>
      <c r="C86" s="38"/>
      <c r="D86" s="28"/>
      <c r="E86" s="38"/>
      <c r="F86" s="38"/>
      <c r="G86" s="28"/>
      <c r="H86" s="38"/>
      <c r="I86" s="38"/>
      <c r="J86" s="38"/>
      <c r="K86" s="28"/>
      <c r="L86" s="28"/>
    </row>
  </sheetData>
  <mergeCells count="12">
    <mergeCell ref="A1:J1"/>
    <mergeCell ref="A2:J2"/>
    <mergeCell ref="A3:K3"/>
    <mergeCell ref="A4:J4"/>
    <mergeCell ref="A80:B80"/>
    <mergeCell ref="A82:D82"/>
    <mergeCell ref="A84:B84"/>
    <mergeCell ref="I84:K84"/>
    <mergeCell ref="I85:K85"/>
    <mergeCell ref="G6:J6"/>
    <mergeCell ref="B78:H78"/>
    <mergeCell ref="E81:L81"/>
  </mergeCells>
  <printOptions/>
  <pageMargins left="0" right="0" top="0.3937007874015748" bottom="0.3937007874015748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Tichý</dc:creator>
  <cp:keywords/>
  <dc:description/>
  <cp:lastModifiedBy>Marcela Beranová</cp:lastModifiedBy>
  <cp:lastPrinted>2021-05-19T08:29:46Z</cp:lastPrinted>
  <dcterms:created xsi:type="dcterms:W3CDTF">2020-09-18T06:17:13Z</dcterms:created>
  <dcterms:modified xsi:type="dcterms:W3CDTF">2021-05-19T08:33:22Z</dcterms:modified>
  <cp:category/>
  <cp:version/>
  <cp:contentType/>
  <cp:contentStatus/>
</cp:coreProperties>
</file>