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3"/>
  <workbookPr defaultThemeVersion="166925"/>
  <bookViews>
    <workbookView xWindow="0" yWindow="0" windowWidth="6440" windowHeight="4040" tabRatio="500" activeTab="0"/>
  </bookViews>
  <sheets>
    <sheet name="Garáže" sheetId="1" r:id="rId1"/>
    <sheet name="Celkem" sheetId="2" r:id="rId2"/>
  </sheets>
  <definedNames>
    <definedName name="_GoBack" localSheetId="1">'Celkem'!$B$12</definedName>
  </definedNames>
  <calcPr calcId="191029"/>
  <extLst/>
</workbook>
</file>

<file path=xl/sharedStrings.xml><?xml version="1.0" encoding="utf-8"?>
<sst xmlns="http://schemas.openxmlformats.org/spreadsheetml/2006/main" count="88" uniqueCount="57">
  <si>
    <t>VÝKAZ VÝMĚR</t>
  </si>
  <si>
    <t xml:space="preserve">„Oprava plochých střech – 6 garáží“ </t>
  </si>
  <si>
    <t xml:space="preserve">I.  IZOLATÉRSKÉ  PRÁCE </t>
  </si>
  <si>
    <t>Poř. č.</t>
  </si>
  <si>
    <t>Popis</t>
  </si>
  <si>
    <t>Jednotková cena</t>
  </si>
  <si>
    <t>Množství</t>
  </si>
  <si>
    <t>Jednotka</t>
  </si>
  <si>
    <t>Celkem</t>
  </si>
  <si>
    <t>1.</t>
  </si>
  <si>
    <t>Dodávka + pokládka Geotextilie 300 g</t>
  </si>
  <si>
    <t>m2</t>
  </si>
  <si>
    <t>2.</t>
  </si>
  <si>
    <t>D + M Fatrafol 1,5 mm</t>
  </si>
  <si>
    <t>3.</t>
  </si>
  <si>
    <t>Kotvící systém</t>
  </si>
  <si>
    <t>soubor</t>
  </si>
  <si>
    <t>4.</t>
  </si>
  <si>
    <t>Využití mechanizace Geda 200 kg</t>
  </si>
  <si>
    <t>5.</t>
  </si>
  <si>
    <t>Odvoz odpadu</t>
  </si>
  <si>
    <t>6.</t>
  </si>
  <si>
    <t>Doprava  materiálu a osob</t>
  </si>
  <si>
    <t>CELKEM</t>
  </si>
  <si>
    <t>II. KLEMPÍŘSKÉ  PRÁCE : plech Ti – Zn,PVC</t>
  </si>
  <si>
    <t>Demontáž stávajících klempířských prvků</t>
  </si>
  <si>
    <t>Žlab podokapní půlkruhový r.š. 330 mm</t>
  </si>
  <si>
    <t>bm</t>
  </si>
  <si>
    <t>Háky r.š. 330 mm - opláštěný</t>
  </si>
  <si>
    <t>ks</t>
  </si>
  <si>
    <t>Kotlík 330/100 mm</t>
  </si>
  <si>
    <t>Kolena 330 mm</t>
  </si>
  <si>
    <t>Čelo 330 mm</t>
  </si>
  <si>
    <t>7.</t>
  </si>
  <si>
    <t>Svod 100 mm</t>
  </si>
  <si>
    <t>8.</t>
  </si>
  <si>
    <t>Spona 100 mm</t>
  </si>
  <si>
    <t>9.</t>
  </si>
  <si>
    <t>Koutová lišta – poplastovaný plech</t>
  </si>
  <si>
    <t>10.</t>
  </si>
  <si>
    <t>Okapnice - poplastovaný plech</t>
  </si>
  <si>
    <t>11.</t>
  </si>
  <si>
    <t>Závětrná lišta – poplastovaný plech</t>
  </si>
  <si>
    <t>12.</t>
  </si>
  <si>
    <t>Spojovací materiál</t>
  </si>
  <si>
    <t>CELKEM bez DPH</t>
  </si>
  <si>
    <t>DPH</t>
  </si>
  <si>
    <t>CELKEM s DPH</t>
  </si>
  <si>
    <t>V………….., dne ……….</t>
  </si>
  <si>
    <t>V …………. dne ……………</t>
  </si>
  <si>
    <t>dodavatel</t>
  </si>
  <si>
    <t>objednatel</t>
  </si>
  <si>
    <t>…………………………………………………………..</t>
  </si>
  <si>
    <t>…………………………………………</t>
  </si>
  <si>
    <t xml:space="preserve"> </t>
  </si>
  <si>
    <t>Marcela Hrejsová</t>
  </si>
  <si>
    <t>ředitelka SOŠ a SOU Neratovice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</si>
</sst>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 Kč&quot;_-;\-* #,##0.00&quot; Kč&quot;_-;_-* \-??&quot; Kč&quot;_-;_-@_-"/>
    <numFmt numFmtId="165" formatCode="#,##0.00_ ;\-#,##0.00\ "/>
    <numFmt numFmtId="166" formatCode="#,##0.00&quot; Kč&quot;;[Red]\-#,##0.00&quot; Kč&quot;"/>
  </numFmts>
  <fonts count="9">
    <font>
      <sz val="11"/>
      <color rgb="FF000000"/>
      <name val="Calibri"/>
      <family val="2"/>
    </font>
    <font>
      <sz val="10"/>
      <name val="Arial"/>
      <family val="2"/>
    </font>
    <font>
      <sz val="10"/>
      <name val="Arial CE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medium"/>
    </border>
    <border>
      <left/>
      <right style="medium"/>
      <top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Border="0" applyProtection="0">
      <alignment/>
    </xf>
    <xf numFmtId="0" fontId="2" fillId="0" borderId="0">
      <alignment/>
      <protection/>
    </xf>
  </cellStyleXfs>
  <cellXfs count="48">
    <xf numFmtId="0" fontId="0" fillId="0" borderId="0" xfId="0"/>
    <xf numFmtId="0" fontId="8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/>
    </xf>
    <xf numFmtId="0" fontId="3" fillId="0" borderId="0" xfId="0" applyFont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9" xfId="0" applyFont="1" applyBorder="1" applyAlignment="1">
      <alignment wrapText="1"/>
    </xf>
    <xf numFmtId="0" fontId="4" fillId="0" borderId="10" xfId="0" applyFont="1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/>
    <xf numFmtId="2" fontId="3" fillId="0" borderId="13" xfId="0" applyNumberFormat="1" applyFont="1" applyBorder="1"/>
    <xf numFmtId="2" fontId="3" fillId="0" borderId="12" xfId="0" applyNumberFormat="1" applyFont="1" applyBorder="1"/>
    <xf numFmtId="164" fontId="3" fillId="0" borderId="14" xfId="20" applyFont="1" applyBorder="1" applyAlignment="1" applyProtection="1">
      <alignment/>
      <protection/>
    </xf>
    <xf numFmtId="165" fontId="3" fillId="0" borderId="12" xfId="20" applyNumberFormat="1" applyFont="1" applyBorder="1" applyAlignment="1" applyProtection="1">
      <alignment/>
      <protection/>
    </xf>
    <xf numFmtId="0" fontId="3" fillId="0" borderId="15" xfId="0" applyFont="1" applyBorder="1" applyAlignment="1">
      <alignment horizontal="center"/>
    </xf>
    <xf numFmtId="0" fontId="3" fillId="0" borderId="16" xfId="0" applyFont="1" applyBorder="1"/>
    <xf numFmtId="165" fontId="3" fillId="0" borderId="17" xfId="20" applyNumberFormat="1" applyFont="1" applyBorder="1" applyAlignment="1" applyProtection="1">
      <alignment/>
      <protection/>
    </xf>
    <xf numFmtId="0" fontId="3" fillId="0" borderId="17" xfId="0" applyFont="1" applyBorder="1"/>
    <xf numFmtId="164" fontId="3" fillId="0" borderId="18" xfId="20" applyFont="1" applyBorder="1" applyAlignment="1" applyProtection="1">
      <alignment/>
      <protection/>
    </xf>
    <xf numFmtId="166" fontId="4" fillId="0" borderId="1" xfId="0" applyNumberFormat="1" applyFont="1" applyBorder="1" applyProtection="1">
      <protection hidden="1"/>
    </xf>
    <xf numFmtId="166" fontId="3" fillId="0" borderId="0" xfId="0" applyNumberFormat="1" applyFont="1"/>
    <xf numFmtId="0" fontId="4" fillId="0" borderId="19" xfId="0" applyFont="1" applyBorder="1"/>
    <xf numFmtId="0" fontId="4" fillId="0" borderId="20" xfId="0" applyFont="1" applyBorder="1"/>
    <xf numFmtId="0" fontId="3" fillId="0" borderId="21" xfId="0" applyFont="1" applyBorder="1" applyAlignment="1">
      <alignment horizontal="center"/>
    </xf>
    <xf numFmtId="0" fontId="5" fillId="0" borderId="22" xfId="0" applyFont="1" applyBorder="1"/>
    <xf numFmtId="2" fontId="3" fillId="0" borderId="23" xfId="0" applyNumberFormat="1" applyFont="1" applyBorder="1"/>
    <xf numFmtId="2" fontId="3" fillId="0" borderId="22" xfId="0" applyNumberFormat="1" applyFont="1" applyBorder="1"/>
    <xf numFmtId="0" fontId="3" fillId="0" borderId="22" xfId="0" applyFont="1" applyBorder="1"/>
    <xf numFmtId="164" fontId="3" fillId="0" borderId="24" xfId="20" applyFont="1" applyBorder="1" applyAlignment="1" applyProtection="1">
      <alignment/>
      <protection/>
    </xf>
    <xf numFmtId="0" fontId="5" fillId="0" borderId="12" xfId="0" applyFont="1" applyBorder="1"/>
    <xf numFmtId="164" fontId="3" fillId="0" borderId="25" xfId="20" applyFont="1" applyBorder="1" applyAlignment="1" applyProtection="1">
      <alignment/>
      <protection/>
    </xf>
    <xf numFmtId="2" fontId="3" fillId="0" borderId="26" xfId="0" applyNumberFormat="1" applyFont="1" applyBorder="1"/>
    <xf numFmtId="166" fontId="4" fillId="0" borderId="27" xfId="0" applyNumberFormat="1" applyFont="1" applyBorder="1" applyProtection="1">
      <protection hidden="1"/>
    </xf>
    <xf numFmtId="166" fontId="4" fillId="0" borderId="28" xfId="0" applyNumberFormat="1" applyFont="1" applyBorder="1" applyProtection="1">
      <protection hidden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27</xdr:row>
      <xdr:rowOff>19050</xdr:rowOff>
    </xdr:from>
    <xdr:to>
      <xdr:col>6</xdr:col>
      <xdr:colOff>123825</xdr:colOff>
      <xdr:row>27</xdr:row>
      <xdr:rowOff>19050</xdr:rowOff>
    </xdr:to>
    <xdr:pic>
      <xdr:nvPicPr>
        <xdr:cNvPr id="2" name="Rukopi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5600700"/>
          <a:ext cx="0" cy="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G33"/>
  <sheetViews>
    <sheetView tabSelected="1" zoomScale="106" zoomScaleNormal="106" workbookViewId="0" topLeftCell="A17">
      <selection activeCell="H36" sqref="H36"/>
    </sheetView>
  </sheetViews>
  <sheetFormatPr defaultColWidth="9.140625" defaultRowHeight="15"/>
  <cols>
    <col min="1" max="1" width="7.57421875" style="7" customWidth="1"/>
    <col min="2" max="2" width="9.140625" style="7" customWidth="1"/>
    <col min="3" max="3" width="38.57421875" style="7" customWidth="1"/>
    <col min="4" max="4" width="14.00390625" style="7" customWidth="1"/>
    <col min="5" max="5" width="13.8515625" style="7" customWidth="1"/>
    <col min="6" max="6" width="11.421875" style="7" customWidth="1"/>
    <col min="7" max="7" width="17.00390625" style="7" customWidth="1"/>
    <col min="8" max="1024" width="9.140625" style="7" customWidth="1"/>
  </cols>
  <sheetData>
    <row r="2" spans="2:7" ht="15">
      <c r="B2" s="8"/>
      <c r="C2" s="9" t="s">
        <v>0</v>
      </c>
      <c r="D2" s="9"/>
      <c r="E2" s="9"/>
      <c r="F2" s="9"/>
      <c r="G2" s="10"/>
    </row>
    <row r="3" spans="2:7" ht="15">
      <c r="B3" s="11"/>
      <c r="C3" s="12" t="s">
        <v>1</v>
      </c>
      <c r="D3" s="12"/>
      <c r="E3" s="12"/>
      <c r="F3" s="12"/>
      <c r="G3" s="13"/>
    </row>
    <row r="5" spans="2:7" ht="15">
      <c r="B5" s="6" t="s">
        <v>2</v>
      </c>
      <c r="C5" s="6"/>
      <c r="D5" s="6"/>
      <c r="E5" s="6"/>
      <c r="F5" s="6"/>
      <c r="G5" s="6"/>
    </row>
    <row r="6" spans="2:7" ht="32.25" customHeight="1">
      <c r="B6" s="14" t="s">
        <v>3</v>
      </c>
      <c r="C6" s="15" t="s">
        <v>4</v>
      </c>
      <c r="D6" s="16" t="s">
        <v>5</v>
      </c>
      <c r="E6" s="15" t="s">
        <v>6</v>
      </c>
      <c r="F6" s="15" t="s">
        <v>7</v>
      </c>
      <c r="G6" s="17" t="s">
        <v>8</v>
      </c>
    </row>
    <row r="7" spans="2:7" ht="15">
      <c r="B7" s="18" t="s">
        <v>9</v>
      </c>
      <c r="C7" s="19" t="s">
        <v>10</v>
      </c>
      <c r="D7" s="20">
        <v>0</v>
      </c>
      <c r="E7" s="21">
        <v>194</v>
      </c>
      <c r="F7" s="19" t="s">
        <v>11</v>
      </c>
      <c r="G7" s="22">
        <f aca="true" t="shared" si="0" ref="G7:G12">D7*E7</f>
        <v>0</v>
      </c>
    </row>
    <row r="8" spans="2:7" ht="15">
      <c r="B8" s="18" t="s">
        <v>12</v>
      </c>
      <c r="C8" s="19" t="s">
        <v>13</v>
      </c>
      <c r="D8" s="20">
        <v>0</v>
      </c>
      <c r="E8" s="21">
        <v>194</v>
      </c>
      <c r="F8" s="19" t="s">
        <v>11</v>
      </c>
      <c r="G8" s="22">
        <f t="shared" si="0"/>
        <v>0</v>
      </c>
    </row>
    <row r="9" spans="2:7" ht="15">
      <c r="B9" s="18" t="s">
        <v>14</v>
      </c>
      <c r="C9" s="19" t="s">
        <v>15</v>
      </c>
      <c r="D9" s="23">
        <v>0</v>
      </c>
      <c r="E9" s="23">
        <v>1</v>
      </c>
      <c r="F9" s="19" t="s">
        <v>16</v>
      </c>
      <c r="G9" s="22">
        <f t="shared" si="0"/>
        <v>0</v>
      </c>
    </row>
    <row r="10" spans="2:7" ht="15">
      <c r="B10" s="18" t="s">
        <v>17</v>
      </c>
      <c r="C10" s="19" t="s">
        <v>18</v>
      </c>
      <c r="D10" s="23">
        <v>0</v>
      </c>
      <c r="E10" s="23">
        <v>1</v>
      </c>
      <c r="F10" s="19" t="s">
        <v>16</v>
      </c>
      <c r="G10" s="22">
        <f t="shared" si="0"/>
        <v>0</v>
      </c>
    </row>
    <row r="11" spans="2:7" ht="15">
      <c r="B11" s="18" t="s">
        <v>19</v>
      </c>
      <c r="C11" s="19" t="s">
        <v>20</v>
      </c>
      <c r="D11" s="23">
        <v>0</v>
      </c>
      <c r="E11" s="23">
        <v>1</v>
      </c>
      <c r="F11" s="19" t="s">
        <v>16</v>
      </c>
      <c r="G11" s="22">
        <f t="shared" si="0"/>
        <v>0</v>
      </c>
    </row>
    <row r="12" spans="2:7" ht="15">
      <c r="B12" s="24" t="s">
        <v>21</v>
      </c>
      <c r="C12" s="25" t="s">
        <v>22</v>
      </c>
      <c r="D12" s="26">
        <v>0</v>
      </c>
      <c r="E12" s="26">
        <v>1</v>
      </c>
      <c r="F12" s="27" t="s">
        <v>16</v>
      </c>
      <c r="G12" s="28">
        <f t="shared" si="0"/>
        <v>0</v>
      </c>
    </row>
    <row r="13" spans="2:7" ht="15">
      <c r="B13" s="6" t="s">
        <v>23</v>
      </c>
      <c r="C13" s="6"/>
      <c r="D13" s="6"/>
      <c r="E13" s="6"/>
      <c r="F13" s="6"/>
      <c r="G13" s="29">
        <f>SUM(G7:G12)</f>
        <v>0</v>
      </c>
    </row>
    <row r="14" ht="15">
      <c r="G14" s="30"/>
    </row>
    <row r="15" spans="2:7" ht="15">
      <c r="B15" s="6" t="s">
        <v>24</v>
      </c>
      <c r="C15" s="6"/>
      <c r="D15" s="6"/>
      <c r="E15" s="6"/>
      <c r="F15" s="6"/>
      <c r="G15" s="6"/>
    </row>
    <row r="16" spans="2:7" ht="33" customHeight="1">
      <c r="B16" s="14" t="s">
        <v>3</v>
      </c>
      <c r="C16" s="15" t="s">
        <v>4</v>
      </c>
      <c r="D16" s="16" t="s">
        <v>5</v>
      </c>
      <c r="E16" s="15" t="s">
        <v>6</v>
      </c>
      <c r="F16" s="31" t="s">
        <v>7</v>
      </c>
      <c r="G16" s="32" t="s">
        <v>8</v>
      </c>
    </row>
    <row r="17" spans="2:7" ht="15">
      <c r="B17" s="33" t="s">
        <v>9</v>
      </c>
      <c r="C17" s="34" t="s">
        <v>25</v>
      </c>
      <c r="D17" s="35">
        <v>0</v>
      </c>
      <c r="E17" s="36">
        <v>1</v>
      </c>
      <c r="F17" s="37" t="s">
        <v>16</v>
      </c>
      <c r="G17" s="38">
        <f aca="true" t="shared" si="1" ref="G17:G28">D17*E17</f>
        <v>0</v>
      </c>
    </row>
    <row r="18" spans="2:7" ht="15">
      <c r="B18" s="18" t="s">
        <v>12</v>
      </c>
      <c r="C18" s="39" t="s">
        <v>26</v>
      </c>
      <c r="D18" s="20">
        <v>0</v>
      </c>
      <c r="E18" s="21">
        <v>21</v>
      </c>
      <c r="F18" s="19" t="s">
        <v>27</v>
      </c>
      <c r="G18" s="40">
        <f t="shared" si="1"/>
        <v>0</v>
      </c>
    </row>
    <row r="19" spans="2:7" ht="15">
      <c r="B19" s="18" t="s">
        <v>14</v>
      </c>
      <c r="C19" s="39" t="s">
        <v>28</v>
      </c>
      <c r="D19" s="20">
        <v>0</v>
      </c>
      <c r="E19" s="21">
        <v>22</v>
      </c>
      <c r="F19" s="19" t="s">
        <v>29</v>
      </c>
      <c r="G19" s="40">
        <f t="shared" si="1"/>
        <v>0</v>
      </c>
    </row>
    <row r="20" spans="2:7" ht="15">
      <c r="B20" s="18" t="s">
        <v>17</v>
      </c>
      <c r="C20" s="39" t="s">
        <v>30</v>
      </c>
      <c r="D20" s="20">
        <v>0</v>
      </c>
      <c r="E20" s="21">
        <v>2</v>
      </c>
      <c r="F20" s="19" t="s">
        <v>29</v>
      </c>
      <c r="G20" s="40">
        <f t="shared" si="1"/>
        <v>0</v>
      </c>
    </row>
    <row r="21" spans="2:7" ht="15">
      <c r="B21" s="18" t="s">
        <v>19</v>
      </c>
      <c r="C21" s="39" t="s">
        <v>31</v>
      </c>
      <c r="D21" s="20">
        <v>0</v>
      </c>
      <c r="E21" s="21">
        <v>6</v>
      </c>
      <c r="F21" s="19" t="s">
        <v>29</v>
      </c>
      <c r="G21" s="40">
        <f t="shared" si="1"/>
        <v>0</v>
      </c>
    </row>
    <row r="22" spans="2:7" ht="15">
      <c r="B22" s="18" t="s">
        <v>21</v>
      </c>
      <c r="C22" s="39" t="s">
        <v>32</v>
      </c>
      <c r="D22" s="20">
        <v>0</v>
      </c>
      <c r="E22" s="21">
        <v>2</v>
      </c>
      <c r="F22" s="19" t="s">
        <v>29</v>
      </c>
      <c r="G22" s="40">
        <f t="shared" si="1"/>
        <v>0</v>
      </c>
    </row>
    <row r="23" spans="2:7" ht="15">
      <c r="B23" s="18" t="s">
        <v>33</v>
      </c>
      <c r="C23" s="39" t="s">
        <v>34</v>
      </c>
      <c r="D23" s="20">
        <v>0</v>
      </c>
      <c r="E23" s="21">
        <v>8</v>
      </c>
      <c r="F23" s="19" t="s">
        <v>27</v>
      </c>
      <c r="G23" s="40">
        <f t="shared" si="1"/>
        <v>0</v>
      </c>
    </row>
    <row r="24" spans="2:7" ht="15">
      <c r="B24" s="18" t="s">
        <v>35</v>
      </c>
      <c r="C24" s="39" t="s">
        <v>36</v>
      </c>
      <c r="D24" s="20">
        <v>0</v>
      </c>
      <c r="E24" s="21">
        <v>8</v>
      </c>
      <c r="F24" s="19" t="s">
        <v>29</v>
      </c>
      <c r="G24" s="40">
        <f t="shared" si="1"/>
        <v>0</v>
      </c>
    </row>
    <row r="25" spans="2:7" ht="15">
      <c r="B25" s="18" t="s">
        <v>37</v>
      </c>
      <c r="C25" s="39" t="s">
        <v>38</v>
      </c>
      <c r="D25" s="20">
        <v>0</v>
      </c>
      <c r="E25" s="21">
        <v>140</v>
      </c>
      <c r="F25" s="19" t="s">
        <v>27</v>
      </c>
      <c r="G25" s="40">
        <f t="shared" si="1"/>
        <v>0</v>
      </c>
    </row>
    <row r="26" spans="2:7" ht="15">
      <c r="B26" s="18" t="s">
        <v>39</v>
      </c>
      <c r="C26" s="39" t="s">
        <v>40</v>
      </c>
      <c r="D26" s="20">
        <v>0</v>
      </c>
      <c r="E26" s="21">
        <v>42</v>
      </c>
      <c r="F26" s="19" t="s">
        <v>27</v>
      </c>
      <c r="G26" s="40">
        <f t="shared" si="1"/>
        <v>0</v>
      </c>
    </row>
    <row r="27" spans="2:7" ht="15">
      <c r="B27" s="18" t="s">
        <v>41</v>
      </c>
      <c r="C27" s="39" t="s">
        <v>42</v>
      </c>
      <c r="D27" s="20">
        <v>0</v>
      </c>
      <c r="E27" s="21">
        <v>36</v>
      </c>
      <c r="F27" s="19" t="s">
        <v>27</v>
      </c>
      <c r="G27" s="40">
        <f t="shared" si="1"/>
        <v>0</v>
      </c>
    </row>
    <row r="28" spans="2:7" ht="14.25">
      <c r="B28" s="24" t="s">
        <v>43</v>
      </c>
      <c r="C28" s="25" t="s">
        <v>44</v>
      </c>
      <c r="D28" s="41">
        <v>0</v>
      </c>
      <c r="E28" s="41">
        <v>1</v>
      </c>
      <c r="F28" s="27" t="s">
        <v>16</v>
      </c>
      <c r="G28" s="40">
        <f t="shared" si="1"/>
        <v>0</v>
      </c>
    </row>
    <row r="29" spans="2:7" ht="15">
      <c r="B29" s="6" t="s">
        <v>23</v>
      </c>
      <c r="C29" s="6"/>
      <c r="D29" s="6"/>
      <c r="E29" s="6"/>
      <c r="F29" s="6"/>
      <c r="G29" s="29">
        <f>SUM(G17:G28)</f>
        <v>0</v>
      </c>
    </row>
    <row r="31" spans="2:7" ht="26.25" customHeight="1">
      <c r="B31" s="6" t="s">
        <v>45</v>
      </c>
      <c r="C31" s="6"/>
      <c r="D31" s="6"/>
      <c r="E31" s="6"/>
      <c r="F31" s="6"/>
      <c r="G31" s="42">
        <f>G13+G29</f>
        <v>0</v>
      </c>
    </row>
    <row r="32" spans="2:7" ht="27" customHeight="1">
      <c r="B32" s="6" t="s">
        <v>46</v>
      </c>
      <c r="C32" s="6"/>
      <c r="D32" s="6"/>
      <c r="E32" s="6"/>
      <c r="F32" s="6"/>
      <c r="G32" s="29">
        <f>G33-G31</f>
        <v>0</v>
      </c>
    </row>
    <row r="33" spans="2:7" ht="27" customHeight="1">
      <c r="B33" s="6" t="s">
        <v>47</v>
      </c>
      <c r="C33" s="6"/>
      <c r="D33" s="6"/>
      <c r="E33" s="6"/>
      <c r="F33" s="6"/>
      <c r="G33" s="43">
        <f>G31*1.21</f>
        <v>0</v>
      </c>
    </row>
  </sheetData>
  <mergeCells count="7">
    <mergeCell ref="B32:F32"/>
    <mergeCell ref="B33:F33"/>
    <mergeCell ref="B5:G5"/>
    <mergeCell ref="B13:F13"/>
    <mergeCell ref="B15:G15"/>
    <mergeCell ref="B29:F29"/>
    <mergeCell ref="B31:F31"/>
  </mergeCells>
  <printOptions/>
  <pageMargins left="0.708333333333333" right="0.708333333333333" top="0.595833333333333" bottom="0.747916666666667" header="0.315277777777778" footer="0.51180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H21"/>
  <sheetViews>
    <sheetView workbookViewId="0" topLeftCell="A1">
      <selection activeCell="J7" sqref="J7"/>
    </sheetView>
  </sheetViews>
  <sheetFormatPr defaultColWidth="8.57421875" defaultRowHeight="15"/>
  <cols>
    <col min="7" max="7" width="19.57421875" style="0" customWidth="1"/>
  </cols>
  <sheetData>
    <row r="3" spans="2:7" ht="30.75" customHeight="1">
      <c r="B3" s="6" t="s">
        <v>45</v>
      </c>
      <c r="C3" s="6"/>
      <c r="D3" s="6"/>
      <c r="E3" s="6"/>
      <c r="F3" s="6"/>
      <c r="G3" s="42">
        <f>Garáže!G31</f>
        <v>0</v>
      </c>
    </row>
    <row r="4" spans="2:7" ht="28.5" customHeight="1">
      <c r="B4" s="6" t="s">
        <v>46</v>
      </c>
      <c r="C4" s="6"/>
      <c r="D4" s="6"/>
      <c r="E4" s="6"/>
      <c r="F4" s="6"/>
      <c r="G4" s="29">
        <f>Garáže!G32</f>
        <v>0</v>
      </c>
    </row>
    <row r="5" spans="2:7" ht="42" customHeight="1">
      <c r="B5" s="6" t="s">
        <v>47</v>
      </c>
      <c r="C5" s="6"/>
      <c r="D5" s="6"/>
      <c r="E5" s="6"/>
      <c r="F5" s="6"/>
      <c r="G5" s="43">
        <f>SUM(G3:G4)</f>
        <v>0</v>
      </c>
    </row>
    <row r="9" spans="1:7" ht="15" customHeight="1">
      <c r="A9" s="5" t="s">
        <v>48</v>
      </c>
      <c r="B9" s="5"/>
      <c r="C9" s="5"/>
      <c r="F9" s="5" t="s">
        <v>49</v>
      </c>
      <c r="G9" s="5"/>
    </row>
    <row r="10" spans="1:7" ht="15">
      <c r="A10" s="4" t="s">
        <v>50</v>
      </c>
      <c r="B10" s="4"/>
      <c r="C10" s="4"/>
      <c r="G10" s="44" t="s">
        <v>51</v>
      </c>
    </row>
    <row r="11" spans="3:7" ht="15.5">
      <c r="C11" s="45"/>
      <c r="G11" s="45"/>
    </row>
    <row r="12" spans="3:7" ht="15.5">
      <c r="C12" s="45"/>
      <c r="G12" s="45"/>
    </row>
    <row r="13" spans="3:7" ht="15.5">
      <c r="C13" s="45"/>
      <c r="G13" s="45"/>
    </row>
    <row r="14" spans="3:7" ht="15.5">
      <c r="C14" s="45"/>
      <c r="G14" s="45"/>
    </row>
    <row r="15" spans="3:7" ht="15.5">
      <c r="C15" s="45"/>
      <c r="G15" s="45"/>
    </row>
    <row r="16" spans="3:7" ht="15.5">
      <c r="C16" s="45"/>
      <c r="G16" s="45"/>
    </row>
    <row r="17" spans="3:7" ht="15.5">
      <c r="C17" s="45"/>
      <c r="G17" s="45"/>
    </row>
    <row r="18" spans="1:8" ht="14.4" customHeight="1">
      <c r="A18" s="3" t="s">
        <v>52</v>
      </c>
      <c r="B18" s="3"/>
      <c r="C18" s="3"/>
      <c r="D18" s="3"/>
      <c r="F18" s="2" t="s">
        <v>53</v>
      </c>
      <c r="G18" s="2"/>
      <c r="H18" s="2"/>
    </row>
    <row r="19" spans="1:7" ht="14.4" customHeight="1">
      <c r="A19" s="2" t="s">
        <v>54</v>
      </c>
      <c r="B19" s="2"/>
      <c r="C19" s="2"/>
      <c r="G19" s="44" t="s">
        <v>55</v>
      </c>
    </row>
    <row r="20" spans="1:8" ht="14.4" customHeight="1">
      <c r="A20" s="5" t="s">
        <v>54</v>
      </c>
      <c r="B20" s="5"/>
      <c r="C20" s="5"/>
      <c r="F20" s="1" t="s">
        <v>56</v>
      </c>
      <c r="G20" s="1"/>
      <c r="H20" s="1"/>
    </row>
    <row r="21" spans="3:4" ht="15.5">
      <c r="C21" s="46"/>
      <c r="D21" s="47"/>
    </row>
  </sheetData>
  <mergeCells count="11">
    <mergeCell ref="A10:C10"/>
    <mergeCell ref="A18:D18"/>
    <mergeCell ref="F18:H18"/>
    <mergeCell ref="A19:C19"/>
    <mergeCell ref="A20:C20"/>
    <mergeCell ref="F20:H20"/>
    <mergeCell ref="B3:F3"/>
    <mergeCell ref="B4:F4"/>
    <mergeCell ref="B5:F5"/>
    <mergeCell ref="A9:C9"/>
    <mergeCell ref="F9:G9"/>
  </mergeCells>
  <printOptions/>
  <pageMargins left="0.7" right="0.7" top="0.7875" bottom="0.78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Hrejsová</dc:creator>
  <cp:keywords/>
  <dc:description/>
  <cp:lastModifiedBy>Hrejsová Marcela</cp:lastModifiedBy>
  <cp:lastPrinted>2017-05-05T09:32:18Z</cp:lastPrinted>
  <dcterms:created xsi:type="dcterms:W3CDTF">2016-07-07T08:46:37Z</dcterms:created>
  <dcterms:modified xsi:type="dcterms:W3CDTF">2021-05-18T11:00:21Z</dcterms:modified>
  <cp:category/>
  <cp:version/>
  <cp:contentType/>
  <cp:contentStatus/>
  <cp:revision>3</cp:revision>
</cp:coreProperties>
</file>