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VEŘEJNÉ ZAKÁZKY\VŘ moje\VZ 2021\Ozvučení akcí GASK\VR2021\"/>
    </mc:Choice>
  </mc:AlternateContent>
  <bookViews>
    <workbookView xWindow="0" yWindow="0" windowWidth="21600" windowHeight="96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3" i="1"/>
  <c r="H8" i="1" l="1"/>
  <c r="H5" i="1"/>
  <c r="H9" i="1" s="1"/>
  <c r="H10" i="1" s="1"/>
  <c r="H11" i="1" s="1"/>
  <c r="H6" i="1"/>
  <c r="H7" i="1"/>
  <c r="H12" i="1" l="1"/>
  <c r="H13" i="1" s="1"/>
  <c r="H14" i="1" s="1"/>
</calcChain>
</file>

<file path=xl/sharedStrings.xml><?xml version="1.0" encoding="utf-8"?>
<sst xmlns="http://schemas.openxmlformats.org/spreadsheetml/2006/main" count="38" uniqueCount="36">
  <si>
    <t>PČ</t>
  </si>
  <si>
    <t>Druh akce</t>
  </si>
  <si>
    <t>Využitelné prostory</t>
  </si>
  <si>
    <t>Předpokladaný rozsah použité techniky</t>
  </si>
  <si>
    <t>Předpokládaný počet akcí</t>
  </si>
  <si>
    <t>Předpokládaná délka akce v hodinách</t>
  </si>
  <si>
    <t>Vernisáž</t>
  </si>
  <si>
    <t>Cafe Fatal, Časová osa, chodba přízemí "U andělíčků", chodba Sevrní křídlo 2.patro</t>
  </si>
  <si>
    <t>1-4 hodiny</t>
  </si>
  <si>
    <t>Refektář</t>
  </si>
  <si>
    <t>4-8 hodin</t>
  </si>
  <si>
    <t>Přednáška, konference</t>
  </si>
  <si>
    <t>Koncert akustický</t>
  </si>
  <si>
    <t>5 hodin</t>
  </si>
  <si>
    <t>Koncert Klasik</t>
  </si>
  <si>
    <t>Festival Multi</t>
  </si>
  <si>
    <t>Konferenční sál - severní křídlo, Refektář, vodní plocha, chodby GASK, Exteriéry GASK</t>
  </si>
  <si>
    <t>10 hodin</t>
  </si>
  <si>
    <t>Refektář, Konferenční sál - severní křídlo, vodní plocha, exteriéry GASK</t>
  </si>
  <si>
    <t>Konferenční sál - severní křídlo, Refektář, vodní plocha, exteriéry GASK</t>
  </si>
  <si>
    <t>Dopravné aj., pokud není zahrnuto v ceně akcí</t>
  </si>
  <si>
    <t>DPH 21 %</t>
  </si>
  <si>
    <t>Částka celkem bez DPH/ rok</t>
  </si>
  <si>
    <t>Částka celkem včetně DPH/rok</t>
  </si>
  <si>
    <t>Částka celkem bez DPH/ 2 roky</t>
  </si>
  <si>
    <t>Částka celkem včetně DPH/2 roky</t>
  </si>
  <si>
    <t>Specifikace - položkový rozpočet</t>
  </si>
  <si>
    <t>Datum vypracování:</t>
  </si>
  <si>
    <t>Podpis oprávněné osoby:</t>
  </si>
  <si>
    <t xml:space="preserve">Ozvučovací technika v kategorii PROFI (v závorce je uveden kvalitativní příklad)       2 x reprobox (např. RCF710AMK4)                 2 x bezdrátový mikrofon (např. Shure SLX-SM58),                                                                    1x mixážní pult 12 vstupů (např. ALLEN &amp; HEATH ZED 12fx),                                                 2 x Di-Box pro NTB (např.BSS AR133),        2x stativ mikrofonní s ramenem (např.K&amp;M),                                                      2 x stativ pro reprobox (např.K&amp;M), kompletní kabeláž na propojení celého ozvučení. Časy montáže a demontáže dle specifikace GASK. </t>
  </si>
  <si>
    <t xml:space="preserve">Ozvučovací technika v kategorii PROFI (v závorce je uveden kvalitativní příklad)      2 x reprobox (např. RCFTT22aMK2),          1x reprobox SUB (např.ARF9004AS),          4x reprobox MONITOR (např.ARF710AMK4),                                  10x mikrofon dynamický (např.SHURE SM58),                                                               1 x sada pro ozvučení bicích (např. AUDIX DP7+AKG),                                                        1x mixážní pult 16 vstupů (např.ALLEN &amp; HEATH SQ5 + stagebox)                                     6 x Di-Box pro nástroje (např. BSS AR133), 12x stativ mikrofonní s ramenem (např.K&amp;M),                                                     2 x stativ pro reprobox (např.K&amp;M), kompletní kabeláž na propojení celého ozvučení. Časy montáže a demontáže dle specifikace GASK. </t>
  </si>
  <si>
    <t xml:space="preserve">Ozvučovaní technika v kategorii PROFI (v závorce je uveden kvalitativní příklad)      2 x reprobox (např. RcFTT22aMK2),           2x reprobox SUB (např.ARF9004AS),                   4x reprobox MONITOR (např.ARF710AMK4),                                   15x mikrofon dynamický (např.SHURE SM58),                                                               1 x sada pro ozvučení bicích (např.AUDIX DP7+AKG), 1x mixážní pult 32 vstupů (např.ALLEN &amp; HEATH AVANTIS + stagebox), 8 x Di-Box pro nástroje (např.BSS AR133), 18x stativ mikrofonní s ramenem (např.K&amp;M), 2 x stativ pro reprobox (např.K&amp;M), kompletní kabeláž na propojení celého ozvučení. Časy montáže a demontáže dle specifikace GASK. </t>
  </si>
  <si>
    <t xml:space="preserve">Ozvučovací technika v kategorii PROFI (v závorce je uveden kvalitativní příklad)      2 x reprobox (např.RCFTT22aMK2), 2x reprobox SUB (např.ARF9004AS),              4x reprobox MONITOR (např.ARF710AMK4),                                   15x mikrofon dynamický (např.SHURE SM58),                                                               1 x sada pro ozvučení bicích (např.AUDIX DP7+AKG),                                                       1x mixážní pult 32 vstupů(např.ALLEN &amp; HEATH AVANTIS + stagebox),                         8 x Di-Box pro nástroje (např.BSS AR133), 18x stativ mikrofonní s ramenem (např.K&amp;M),                                                      2 x stativ pro reprobox (např.K&amp;M), kompletní kabeláž na propojení celého ozvučení. Časy montáže a demontáže dle specifikace GASK. </t>
  </si>
  <si>
    <t xml:space="preserve">Ozvučovací technika v kategorii PROFI (v závorce je uveden kvalitativní příklad)       2 x reprobox (např. RCF710AMK4),               2 x bezdrátový mikrofon ( např. Shure SLX-SM58),                                                             1x mixážní pult 12 vstupů (např.ALLEN &amp; HEATH ZED 12fx),                                                 2 x Di-Box pro nástroje (např. BSS AR133), 2x stativ mikrofonní s ramenem (např.K&amp;M),                                                           2 x stativ pro reprobox (např.K&amp;M), kompletní kabeláž na propojení celého ozvučení.                                                               Časy montáže a demontáže dle specifikace GASK. </t>
  </si>
  <si>
    <t>Cena celkem bez DPH /CZK</t>
  </si>
  <si>
    <t>Jednotková cena bez DPH/CZK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</si>
</sst>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 applyAlignment="1">
      <alignment horizontal="left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0" borderId="19" xfId="0" applyFont="1" applyBorder="1" applyAlignment="1">
      <alignment horizont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topLeftCell="A4" zoomScale="70" zoomScaleNormal="70" workbookViewId="0">
      <selection activeCell="H7" sqref="H7"/>
    </sheetView>
  </sheetViews>
  <sheetFormatPr defaultRowHeight="15" x14ac:dyDescent="0.25"/>
  <cols>
    <col min="1" max="1" width="3.7109375" customWidth="1"/>
    <col min="2" max="2" width="16.28515625" customWidth="1"/>
    <col min="3" max="3" width="20.5703125" customWidth="1"/>
    <col min="4" max="4" width="15" customWidth="1"/>
    <col min="5" max="5" width="35.5703125" customWidth="1"/>
    <col min="6" max="6" width="14.28515625" customWidth="1"/>
    <col min="7" max="7" width="12.140625" customWidth="1"/>
    <col min="8" max="8" width="16.85546875" customWidth="1"/>
  </cols>
  <sheetData>
    <row r="1" spans="1:8" ht="15.75" thickBot="1" x14ac:dyDescent="0.3">
      <c r="A1" t="s">
        <v>26</v>
      </c>
    </row>
    <row r="2" spans="1:8" ht="45.75" customHeight="1" x14ac:dyDescent="0.25">
      <c r="A2" s="28" t="s">
        <v>0</v>
      </c>
      <c r="B2" s="13" t="s">
        <v>1</v>
      </c>
      <c r="C2" s="14" t="s">
        <v>2</v>
      </c>
      <c r="D2" s="14" t="s">
        <v>5</v>
      </c>
      <c r="E2" s="14" t="s">
        <v>3</v>
      </c>
      <c r="F2" s="14" t="s">
        <v>4</v>
      </c>
      <c r="G2" s="14" t="s">
        <v>35</v>
      </c>
      <c r="H2" s="15" t="s">
        <v>34</v>
      </c>
    </row>
    <row r="3" spans="1:8" ht="225" x14ac:dyDescent="0.25">
      <c r="A3" s="29">
        <v>1</v>
      </c>
      <c r="B3" s="31" t="s">
        <v>6</v>
      </c>
      <c r="C3" s="2" t="s">
        <v>7</v>
      </c>
      <c r="D3" s="1" t="s">
        <v>8</v>
      </c>
      <c r="E3" s="35" t="s">
        <v>33</v>
      </c>
      <c r="F3" s="1">
        <v>15</v>
      </c>
      <c r="G3" s="36">
        <v>0</v>
      </c>
      <c r="H3" s="38">
        <f>F3*G3</f>
        <v>0</v>
      </c>
    </row>
    <row r="4" spans="1:8" ht="210" x14ac:dyDescent="0.25">
      <c r="A4" s="29">
        <v>2</v>
      </c>
      <c r="B4" s="16" t="s">
        <v>11</v>
      </c>
      <c r="C4" s="1" t="s">
        <v>9</v>
      </c>
      <c r="D4" s="1" t="s">
        <v>10</v>
      </c>
      <c r="E4" s="35" t="s">
        <v>29</v>
      </c>
      <c r="F4" s="1">
        <v>5</v>
      </c>
      <c r="G4" s="36">
        <v>0</v>
      </c>
      <c r="H4" s="38">
        <f>F4*G4</f>
        <v>0</v>
      </c>
    </row>
    <row r="5" spans="1:8" ht="285" x14ac:dyDescent="0.25">
      <c r="A5" s="29">
        <v>3</v>
      </c>
      <c r="B5" s="16" t="s">
        <v>12</v>
      </c>
      <c r="C5" s="1" t="s">
        <v>18</v>
      </c>
      <c r="D5" s="1" t="s">
        <v>13</v>
      </c>
      <c r="E5" s="35" t="s">
        <v>30</v>
      </c>
      <c r="F5" s="1">
        <v>5</v>
      </c>
      <c r="G5" s="36">
        <v>0</v>
      </c>
      <c r="H5" s="38">
        <f t="shared" ref="H5:H8" si="0">G5*F5</f>
        <v>0</v>
      </c>
    </row>
    <row r="6" spans="1:8" ht="285" x14ac:dyDescent="0.25">
      <c r="A6" s="29">
        <v>4</v>
      </c>
      <c r="B6" s="16" t="s">
        <v>14</v>
      </c>
      <c r="C6" s="1" t="s">
        <v>19</v>
      </c>
      <c r="D6" s="1" t="s">
        <v>13</v>
      </c>
      <c r="E6" s="35" t="s">
        <v>31</v>
      </c>
      <c r="F6" s="1">
        <v>5</v>
      </c>
      <c r="G6" s="36">
        <v>0</v>
      </c>
      <c r="H6" s="38">
        <f t="shared" si="0"/>
        <v>0</v>
      </c>
    </row>
    <row r="7" spans="1:8" ht="285" x14ac:dyDescent="0.25">
      <c r="A7" s="29">
        <v>5</v>
      </c>
      <c r="B7" s="32" t="s">
        <v>15</v>
      </c>
      <c r="C7" s="17" t="s">
        <v>16</v>
      </c>
      <c r="D7" s="17" t="s">
        <v>17</v>
      </c>
      <c r="E7" s="35" t="s">
        <v>32</v>
      </c>
      <c r="F7" s="17">
        <v>5</v>
      </c>
      <c r="G7" s="37">
        <v>0</v>
      </c>
      <c r="H7" s="39">
        <f t="shared" si="0"/>
        <v>0</v>
      </c>
    </row>
    <row r="8" spans="1:8" ht="60.75" customHeight="1" thickBot="1" x14ac:dyDescent="0.3">
      <c r="A8" s="30">
        <v>6</v>
      </c>
      <c r="B8" s="33" t="s">
        <v>20</v>
      </c>
      <c r="C8" s="41"/>
      <c r="D8" s="41"/>
      <c r="E8" s="41"/>
      <c r="F8" s="34"/>
      <c r="G8" s="34"/>
      <c r="H8" s="40">
        <f t="shared" si="0"/>
        <v>0</v>
      </c>
    </row>
    <row r="9" spans="1:8" x14ac:dyDescent="0.25">
      <c r="A9" s="3"/>
      <c r="B9" s="3"/>
      <c r="C9" s="3"/>
      <c r="D9" s="3"/>
      <c r="E9" s="5" t="s">
        <v>22</v>
      </c>
      <c r="F9" s="6"/>
      <c r="G9" s="6"/>
      <c r="H9" s="7">
        <f>SUM(H3:H8)</f>
        <v>0</v>
      </c>
    </row>
    <row r="10" spans="1:8" x14ac:dyDescent="0.25">
      <c r="A10" s="3"/>
      <c r="B10" s="3"/>
      <c r="C10" s="3"/>
      <c r="D10" s="3"/>
      <c r="E10" s="18" t="s">
        <v>21</v>
      </c>
      <c r="F10" s="8"/>
      <c r="G10" s="8"/>
      <c r="H10" s="9">
        <f>H9*0.21</f>
        <v>0</v>
      </c>
    </row>
    <row r="11" spans="1:8" ht="15.75" thickBot="1" x14ac:dyDescent="0.3">
      <c r="A11" s="4"/>
      <c r="B11" s="4"/>
      <c r="C11" s="4"/>
      <c r="D11" s="4"/>
      <c r="E11" s="10" t="s">
        <v>23</v>
      </c>
      <c r="F11" s="11"/>
      <c r="G11" s="11"/>
      <c r="H11" s="12">
        <f>SUM(H9:H10)</f>
        <v>0</v>
      </c>
    </row>
    <row r="12" spans="1:8" x14ac:dyDescent="0.25">
      <c r="E12" s="19" t="s">
        <v>24</v>
      </c>
      <c r="F12" s="20"/>
      <c r="G12" s="20"/>
      <c r="H12" s="21">
        <f>H9*2</f>
        <v>0</v>
      </c>
    </row>
    <row r="13" spans="1:8" x14ac:dyDescent="0.25">
      <c r="E13" s="22" t="s">
        <v>21</v>
      </c>
      <c r="F13" s="23"/>
      <c r="G13" s="23"/>
      <c r="H13" s="24">
        <f>H12*0.21</f>
        <v>0</v>
      </c>
    </row>
    <row r="14" spans="1:8" ht="15.75" thickBot="1" x14ac:dyDescent="0.3">
      <c r="E14" s="25" t="s">
        <v>25</v>
      </c>
      <c r="F14" s="26"/>
      <c r="G14" s="26"/>
      <c r="H14" s="27">
        <f>H13+H12</f>
        <v>0</v>
      </c>
    </row>
    <row r="17" spans="2:6" x14ac:dyDescent="0.25">
      <c r="B17" t="s">
        <v>27</v>
      </c>
      <c r="F17" t="s">
        <v>28</v>
      </c>
    </row>
  </sheetData>
  <mergeCells count="1">
    <mergeCell ref="C8:E8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Matoušová</dc:creator>
  <cp:lastModifiedBy>Simona Čudová</cp:lastModifiedBy>
  <cp:lastPrinted>2019-01-31T14:06:48Z</cp:lastPrinted>
  <dcterms:created xsi:type="dcterms:W3CDTF">2019-01-31T11:47:11Z</dcterms:created>
  <dcterms:modified xsi:type="dcterms:W3CDTF">2021-04-29T11:36:42Z</dcterms:modified>
</cp:coreProperties>
</file>