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5875" windowHeight="128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<sst xmlns="http://schemas.openxmlformats.org/spreadsheetml/2006/main" count="35" uniqueCount="33">
  <si>
    <t xml:space="preserve">Položkový rozpočet </t>
  </si>
  <si>
    <t>P.č.</t>
  </si>
  <si>
    <t>Název položky</t>
  </si>
  <si>
    <t>MJ</t>
  </si>
  <si>
    <t>množství</t>
  </si>
  <si>
    <t>cena / MJ</t>
  </si>
  <si>
    <t>TECHNIKA IT/PC/AV</t>
  </si>
  <si>
    <t>ks</t>
  </si>
  <si>
    <t>Dataprojektor s ultrakrátkou projekční vzdáleností, interaktivní; + rameno + instalace</t>
  </si>
  <si>
    <t>Celkem bez DPH</t>
  </si>
  <si>
    <t>Tabule keramická kompatibilní s výše uvedeným dataprojektorem  - 1 deska s křídly a s pojezdem, pro popis fixem</t>
  </si>
  <si>
    <t>-</t>
  </si>
  <si>
    <t xml:space="preserve"> Plocha středního dílu tabule bílá, popisovatelná za sucha stíratelnými fixy, povrch vhodný pro projekci</t>
  </si>
  <si>
    <t xml:space="preserve"> Odolná proti mechanickému poškození</t>
  </si>
  <si>
    <t xml:space="preserve"> Rozměr tabule v zavřeném stavu 200 x 120 cm, rozměr křídel 100 x 120cm</t>
  </si>
  <si>
    <t xml:space="preserve"> Odkládací hliníková polička po celé délce tabule</t>
  </si>
  <si>
    <t xml:space="preserve"> Stojan zvedací s hliníkovou konstrukcí</t>
  </si>
  <si>
    <t xml:space="preserve"> Elegantní vzhled stojanu</t>
  </si>
  <si>
    <t xml:space="preserve"> Vysoký komfort, tichý a hladký chod, minimální údržba</t>
  </si>
  <si>
    <t>Obchodní název</t>
  </si>
  <si>
    <t>Technologie 3LCD, ultrakrátká projekční vzdálenost</t>
  </si>
  <si>
    <t>Možnost dotyku perem i prstem</t>
  </si>
  <si>
    <t>Minimální barevný a bílý světelný výstup 3500 ANSI Lumenů</t>
  </si>
  <si>
    <t xml:space="preserve"> Rozhraní MHL pro audio/video </t>
  </si>
  <si>
    <t>Dálkové ovládání, držák projektoru, dotyková jednotka, 2x pera</t>
  </si>
  <si>
    <t>Minimální životnost lampy 4000 hod. v normálním režimu</t>
  </si>
  <si>
    <t>Software pro projekci z několika počítačů umožňující učitelům a studentům současně sdílet obsah</t>
  </si>
  <si>
    <t>Záruka 3 roky na projektor a lampu</t>
  </si>
  <si>
    <t>Součástí bude kompletní instalace na níže uvedené tabule vč. potřebné kabeláže, lištování a propojení s PC - tzv. na klíč</t>
  </si>
  <si>
    <t>Součástí bude kompletní instalace uvedených tabulí vč. demontáže původních tabulí</t>
  </si>
  <si>
    <t>Zvedací systém</t>
  </si>
  <si>
    <t>Tabule</t>
  </si>
  <si>
    <t xml:space="preserve"> Širokoúhlá třídílná bílá magnetická tabule s dvouvrstvým keramickým povrchem 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</si>
</sst>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color indexed="17"/>
      <name val="Arial CE"/>
      <family val="2"/>
    </font>
    <font>
      <sz val="9"/>
      <color rgb="FFFF0000"/>
      <name val="Arial CE"/>
      <family val="2"/>
    </font>
    <font>
      <b/>
      <sz val="9"/>
      <color indexed="17"/>
      <name val="Arial CE"/>
      <family val="2"/>
    </font>
    <font>
      <b/>
      <sz val="10"/>
      <color indexed="17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49" fontId="0" fillId="0" borderId="0" xfId="0" applyNumberFormat="1"/>
    <xf numFmtId="0" fontId="2" fillId="2" borderId="1" xfId="0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shrinkToFit="1"/>
    </xf>
    <xf numFmtId="164" fontId="2" fillId="2" borderId="2" xfId="0" applyNumberFormat="1" applyFont="1" applyFill="1" applyBorder="1" applyAlignment="1">
      <alignment vertical="top" shrinkToFit="1"/>
    </xf>
    <xf numFmtId="4" fontId="2" fillId="2" borderId="2" xfId="0" applyNumberFormat="1" applyFont="1" applyFill="1" applyBorder="1" applyAlignment="1">
      <alignment horizontal="center" vertical="top" shrinkToFit="1"/>
    </xf>
    <xf numFmtId="4" fontId="2" fillId="2" borderId="2" xfId="0" applyNumberFormat="1" applyFont="1" applyFill="1" applyBorder="1" applyAlignment="1">
      <alignment vertical="top" shrinkToFit="1"/>
    </xf>
    <xf numFmtId="0" fontId="4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vertical="top" shrinkToFit="1"/>
    </xf>
    <xf numFmtId="164" fontId="5" fillId="0" borderId="3" xfId="0" applyNumberFormat="1" applyFont="1" applyBorder="1" applyAlignment="1">
      <alignment vertical="top" shrinkToFit="1"/>
    </xf>
    <xf numFmtId="4" fontId="5" fillId="0" borderId="3" xfId="0" applyNumberFormat="1" applyFont="1" applyBorder="1" applyAlignment="1">
      <alignment vertical="top" shrinkToFit="1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5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vertical="center" wrapText="1" shrinkToFit="1"/>
    </xf>
    <xf numFmtId="164" fontId="9" fillId="0" borderId="0" xfId="0" applyNumberFormat="1" applyFont="1" applyBorder="1" applyAlignment="1">
      <alignment vertical="center" wrapText="1" shrinkToFit="1"/>
    </xf>
    <xf numFmtId="4" fontId="9" fillId="0" borderId="0" xfId="0" applyNumberFormat="1" applyFont="1" applyBorder="1" applyAlignment="1">
      <alignment vertical="center" wrapText="1" shrinkToFit="1"/>
    </xf>
    <xf numFmtId="4" fontId="9" fillId="0" borderId="6" xfId="0" applyNumberFormat="1" applyFont="1" applyBorder="1" applyAlignment="1">
      <alignment vertical="center" wrapText="1" shrinkToFit="1"/>
    </xf>
    <xf numFmtId="0" fontId="6" fillId="0" borderId="5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 shrinkToFit="1"/>
    </xf>
    <xf numFmtId="164" fontId="6" fillId="0" borderId="0" xfId="0" applyNumberFormat="1" applyFont="1" applyBorder="1" applyAlignment="1">
      <alignment vertical="center" wrapText="1" shrinkToFit="1"/>
    </xf>
    <xf numFmtId="4" fontId="6" fillId="0" borderId="0" xfId="0" applyNumberFormat="1" applyFont="1" applyBorder="1" applyAlignment="1">
      <alignment vertical="center" wrapText="1" shrinkToFit="1"/>
    </xf>
    <xf numFmtId="4" fontId="6" fillId="0" borderId="6" xfId="0" applyNumberFormat="1" applyFont="1" applyBorder="1" applyAlignment="1">
      <alignment vertical="center" wrapText="1" shrinkToFi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vertical="center" wrapText="1" shrinkToFit="1"/>
    </xf>
    <xf numFmtId="164" fontId="7" fillId="0" borderId="7" xfId="0" applyNumberFormat="1" applyFont="1" applyBorder="1" applyAlignment="1">
      <alignment vertical="center" wrapText="1" shrinkToFit="1"/>
    </xf>
    <xf numFmtId="4" fontId="7" fillId="0" borderId="7" xfId="0" applyNumberFormat="1" applyFont="1" applyBorder="1" applyAlignment="1">
      <alignment vertical="center" wrapText="1" shrinkToFit="1"/>
    </xf>
    <xf numFmtId="4" fontId="7" fillId="0" borderId="8" xfId="0" applyNumberFormat="1" applyFont="1" applyBorder="1" applyAlignment="1">
      <alignment vertical="center" wrapText="1" shrinkToFit="1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vertical="center" wrapText="1" shrinkToFit="1"/>
    </xf>
    <xf numFmtId="164" fontId="6" fillId="0" borderId="7" xfId="0" applyNumberFormat="1" applyFont="1" applyBorder="1" applyAlignment="1">
      <alignment vertical="center" wrapText="1" shrinkToFit="1"/>
    </xf>
    <xf numFmtId="4" fontId="6" fillId="0" borderId="7" xfId="0" applyNumberFormat="1" applyFont="1" applyBorder="1" applyAlignment="1">
      <alignment vertical="center" wrapText="1" shrinkToFit="1"/>
    </xf>
    <xf numFmtId="4" fontId="6" fillId="0" borderId="8" xfId="0" applyNumberFormat="1" applyFont="1" applyBorder="1" applyAlignment="1">
      <alignment vertical="center" wrapText="1" shrinkToFit="1"/>
    </xf>
    <xf numFmtId="0" fontId="8" fillId="0" borderId="0" xfId="0" applyNumberFormat="1" applyFont="1" applyBorder="1" applyAlignment="1">
      <alignment vertical="center" wrapText="1" shrinkToFit="1"/>
    </xf>
    <xf numFmtId="164" fontId="8" fillId="0" borderId="0" xfId="0" applyNumberFormat="1" applyFont="1" applyBorder="1" applyAlignment="1">
      <alignment vertical="center" wrapText="1" shrinkToFit="1"/>
    </xf>
    <xf numFmtId="4" fontId="8" fillId="0" borderId="0" xfId="0" applyNumberFormat="1" applyFont="1" applyBorder="1" applyAlignment="1">
      <alignment vertical="center" wrapText="1" shrinkToFit="1"/>
    </xf>
    <xf numFmtId="4" fontId="8" fillId="0" borderId="6" xfId="0" applyNumberFormat="1" applyFont="1" applyBorder="1" applyAlignment="1">
      <alignment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Layout" workbookViewId="0" topLeftCell="A1">
      <selection activeCell="C19" sqref="C19:G19"/>
    </sheetView>
  </sheetViews>
  <sheetFormatPr defaultColWidth="9.140625" defaultRowHeight="15"/>
  <cols>
    <col min="1" max="1" width="4.8515625" style="0" customWidth="1"/>
    <col min="2" max="2" width="16.421875" style="0" customWidth="1"/>
    <col min="3" max="3" width="26.421875" style="0" customWidth="1"/>
    <col min="4" max="4" width="5.421875" style="0" customWidth="1"/>
    <col min="5" max="5" width="9.421875" style="0" customWidth="1"/>
    <col min="6" max="6" width="11.8515625" style="0" customWidth="1"/>
    <col min="7" max="7" width="16.00390625" style="0" customWidth="1"/>
  </cols>
  <sheetData>
    <row r="1" spans="1:7" ht="24.75" customHeight="1">
      <c r="A1" s="17" t="s">
        <v>0</v>
      </c>
      <c r="B1" s="17"/>
      <c r="C1" s="17"/>
      <c r="D1" s="17"/>
      <c r="E1" s="17"/>
      <c r="F1" s="17"/>
      <c r="G1" s="17"/>
    </row>
    <row r="2" spans="2:3" ht="15">
      <c r="B2" s="1"/>
      <c r="C2" s="1"/>
    </row>
    <row r="3" spans="1:7" ht="15">
      <c r="A3" s="13" t="s">
        <v>1</v>
      </c>
      <c r="B3" s="14" t="s">
        <v>19</v>
      </c>
      <c r="C3" s="15" t="s">
        <v>2</v>
      </c>
      <c r="D3" s="13" t="s">
        <v>3</v>
      </c>
      <c r="E3" s="13" t="s">
        <v>4</v>
      </c>
      <c r="F3" s="16" t="s">
        <v>5</v>
      </c>
      <c r="G3" s="13" t="s">
        <v>9</v>
      </c>
    </row>
    <row r="4" spans="1:7" ht="15">
      <c r="A4" s="2"/>
      <c r="B4" s="3"/>
      <c r="C4" s="4" t="s">
        <v>6</v>
      </c>
      <c r="D4" s="5" t="s">
        <v>7</v>
      </c>
      <c r="E4" s="6">
        <f>SUM(E5,E15)</f>
        <v>4</v>
      </c>
      <c r="F4" s="7" t="s">
        <v>11</v>
      </c>
      <c r="G4" s="8">
        <f>SUMIF(AE5:AE48,"&lt;&gt;NOR",G5:G48)</f>
        <v>0</v>
      </c>
    </row>
    <row r="5" spans="1:7" ht="59.25" customHeight="1">
      <c r="A5" s="36">
        <v>1</v>
      </c>
      <c r="B5" s="33"/>
      <c r="C5" s="9" t="s">
        <v>8</v>
      </c>
      <c r="D5" s="10" t="s">
        <v>7</v>
      </c>
      <c r="E5" s="11">
        <v>2</v>
      </c>
      <c r="F5" s="12"/>
      <c r="G5" s="12">
        <f>E5*F5</f>
        <v>0</v>
      </c>
    </row>
    <row r="6" spans="1:7" ht="15.95" customHeight="1">
      <c r="A6" s="37"/>
      <c r="B6" s="34"/>
      <c r="C6" s="18" t="s">
        <v>20</v>
      </c>
      <c r="D6" s="44"/>
      <c r="E6" s="45"/>
      <c r="F6" s="46"/>
      <c r="G6" s="47"/>
    </row>
    <row r="7" spans="1:7" ht="15.95" customHeight="1">
      <c r="A7" s="37"/>
      <c r="B7" s="34"/>
      <c r="C7" s="23" t="s">
        <v>21</v>
      </c>
      <c r="D7" s="24"/>
      <c r="E7" s="25"/>
      <c r="F7" s="26"/>
      <c r="G7" s="27"/>
    </row>
    <row r="8" spans="1:7" ht="15.95" customHeight="1">
      <c r="A8" s="37"/>
      <c r="B8" s="34"/>
      <c r="C8" s="23" t="s">
        <v>22</v>
      </c>
      <c r="D8" s="24"/>
      <c r="E8" s="25"/>
      <c r="F8" s="26"/>
      <c r="G8" s="27"/>
    </row>
    <row r="9" spans="1:7" ht="15.95" customHeight="1">
      <c r="A9" s="37"/>
      <c r="B9" s="34"/>
      <c r="C9" s="23" t="s">
        <v>23</v>
      </c>
      <c r="D9" s="24"/>
      <c r="E9" s="25"/>
      <c r="F9" s="26"/>
      <c r="G9" s="27"/>
    </row>
    <row r="10" spans="1:7" ht="15.95" customHeight="1">
      <c r="A10" s="37"/>
      <c r="B10" s="34"/>
      <c r="C10" s="23" t="s">
        <v>24</v>
      </c>
      <c r="D10" s="24"/>
      <c r="E10" s="25"/>
      <c r="F10" s="26"/>
      <c r="G10" s="27"/>
    </row>
    <row r="11" spans="1:7" ht="15.95" customHeight="1">
      <c r="A11" s="37"/>
      <c r="B11" s="34"/>
      <c r="C11" s="23" t="s">
        <v>25</v>
      </c>
      <c r="D11" s="24"/>
      <c r="E11" s="25"/>
      <c r="F11" s="26"/>
      <c r="G11" s="27"/>
    </row>
    <row r="12" spans="1:7" ht="30" customHeight="1">
      <c r="A12" s="37"/>
      <c r="B12" s="34"/>
      <c r="C12" s="23" t="s">
        <v>26</v>
      </c>
      <c r="D12" s="24"/>
      <c r="E12" s="25"/>
      <c r="F12" s="26"/>
      <c r="G12" s="27"/>
    </row>
    <row r="13" spans="1:7" ht="15.95" customHeight="1">
      <c r="A13" s="37"/>
      <c r="B13" s="34"/>
      <c r="C13" s="23" t="s">
        <v>27</v>
      </c>
      <c r="D13" s="24"/>
      <c r="E13" s="25"/>
      <c r="F13" s="26"/>
      <c r="G13" s="27"/>
    </row>
    <row r="14" spans="1:7" ht="33.75" customHeight="1">
      <c r="A14" s="38"/>
      <c r="B14" s="35"/>
      <c r="C14" s="28" t="s">
        <v>28</v>
      </c>
      <c r="D14" s="29"/>
      <c r="E14" s="30"/>
      <c r="F14" s="31"/>
      <c r="G14" s="32"/>
    </row>
    <row r="15" spans="1:7" ht="72" customHeight="1">
      <c r="A15" s="36">
        <v>2</v>
      </c>
      <c r="B15" s="33"/>
      <c r="C15" s="9" t="s">
        <v>10</v>
      </c>
      <c r="D15" s="10" t="s">
        <v>7</v>
      </c>
      <c r="E15" s="11">
        <v>2</v>
      </c>
      <c r="F15" s="12"/>
      <c r="G15" s="12">
        <f>E15*F15</f>
        <v>0</v>
      </c>
    </row>
    <row r="16" spans="1:7" ht="15.95" customHeight="1">
      <c r="A16" s="37"/>
      <c r="B16" s="34"/>
      <c r="C16" s="18" t="s">
        <v>31</v>
      </c>
      <c r="D16" s="19"/>
      <c r="E16" s="20"/>
      <c r="F16" s="21"/>
      <c r="G16" s="22"/>
    </row>
    <row r="17" spans="1:7" ht="15.95" customHeight="1">
      <c r="A17" s="37"/>
      <c r="B17" s="34"/>
      <c r="C17" s="23" t="s">
        <v>32</v>
      </c>
      <c r="D17" s="24"/>
      <c r="E17" s="25"/>
      <c r="F17" s="26"/>
      <c r="G17" s="27"/>
    </row>
    <row r="18" spans="1:7" ht="32.25" customHeight="1">
      <c r="A18" s="37"/>
      <c r="B18" s="34"/>
      <c r="C18" s="23" t="s">
        <v>12</v>
      </c>
      <c r="D18" s="24"/>
      <c r="E18" s="25"/>
      <c r="F18" s="26"/>
      <c r="G18" s="27"/>
    </row>
    <row r="19" spans="1:7" ht="15.95" customHeight="1">
      <c r="A19" s="37"/>
      <c r="B19" s="34"/>
      <c r="C19" s="23" t="s">
        <v>13</v>
      </c>
      <c r="D19" s="24"/>
      <c r="E19" s="25"/>
      <c r="F19" s="26"/>
      <c r="G19" s="27"/>
    </row>
    <row r="20" spans="1:7" ht="15.95" customHeight="1">
      <c r="A20" s="37"/>
      <c r="B20" s="34"/>
      <c r="C20" s="23" t="s">
        <v>14</v>
      </c>
      <c r="D20" s="24"/>
      <c r="E20" s="25"/>
      <c r="F20" s="26"/>
      <c r="G20" s="27"/>
    </row>
    <row r="21" spans="1:7" ht="15.95" customHeight="1">
      <c r="A21" s="37"/>
      <c r="B21" s="34"/>
      <c r="C21" s="23" t="s">
        <v>15</v>
      </c>
      <c r="D21" s="24"/>
      <c r="E21" s="25"/>
      <c r="F21" s="26"/>
      <c r="G21" s="27"/>
    </row>
    <row r="22" spans="1:7" ht="15.95" customHeight="1">
      <c r="A22" s="37"/>
      <c r="B22" s="34"/>
      <c r="C22" s="28" t="s">
        <v>29</v>
      </c>
      <c r="D22" s="29"/>
      <c r="E22" s="30"/>
      <c r="F22" s="31"/>
      <c r="G22" s="32"/>
    </row>
    <row r="23" spans="1:7" ht="15.95" customHeight="1">
      <c r="A23" s="37"/>
      <c r="B23" s="34"/>
      <c r="C23" s="18" t="s">
        <v>30</v>
      </c>
      <c r="D23" s="44"/>
      <c r="E23" s="45"/>
      <c r="F23" s="46"/>
      <c r="G23" s="47"/>
    </row>
    <row r="24" spans="1:7" ht="15.95" customHeight="1">
      <c r="A24" s="37"/>
      <c r="B24" s="34"/>
      <c r="C24" s="23" t="s">
        <v>16</v>
      </c>
      <c r="D24" s="24"/>
      <c r="E24" s="25"/>
      <c r="F24" s="26"/>
      <c r="G24" s="27"/>
    </row>
    <row r="25" spans="1:7" ht="15.95" customHeight="1">
      <c r="A25" s="37"/>
      <c r="B25" s="34"/>
      <c r="C25" s="23" t="s">
        <v>17</v>
      </c>
      <c r="D25" s="24"/>
      <c r="E25" s="25"/>
      <c r="F25" s="26"/>
      <c r="G25" s="27"/>
    </row>
    <row r="26" spans="1:7" ht="15.95" customHeight="1">
      <c r="A26" s="38"/>
      <c r="B26" s="35"/>
      <c r="C26" s="39" t="s">
        <v>18</v>
      </c>
      <c r="D26" s="40"/>
      <c r="E26" s="41"/>
      <c r="F26" s="42"/>
      <c r="G26" s="43"/>
    </row>
  </sheetData>
  <sheetProtection password="C0AD" sheet="1" objects="1" scenarios="1"/>
  <protectedRanges>
    <protectedRange password="C0AD" sqref="B15" name="Oblast4"/>
    <protectedRange password="C0AD" sqref="B5" name="Oblast3"/>
    <protectedRange password="C0AD" sqref="F5" name="Oblast1"/>
    <protectedRange sqref="F15" name="Oblast2"/>
  </protectedRanges>
  <mergeCells count="25">
    <mergeCell ref="C20:G20"/>
    <mergeCell ref="C21:G21"/>
    <mergeCell ref="C23:G23"/>
    <mergeCell ref="C24:G24"/>
    <mergeCell ref="C10:G10"/>
    <mergeCell ref="C11:G11"/>
    <mergeCell ref="C12:G12"/>
    <mergeCell ref="C13:G13"/>
    <mergeCell ref="C14:G14"/>
    <mergeCell ref="A1:G1"/>
    <mergeCell ref="C16:G16"/>
    <mergeCell ref="C17:G17"/>
    <mergeCell ref="C22:G22"/>
    <mergeCell ref="C25:G25"/>
    <mergeCell ref="B5:B14"/>
    <mergeCell ref="A5:A14"/>
    <mergeCell ref="A15:A26"/>
    <mergeCell ref="B15:B26"/>
    <mergeCell ref="C26:G26"/>
    <mergeCell ref="C6:G6"/>
    <mergeCell ref="C7:G7"/>
    <mergeCell ref="C8:G8"/>
    <mergeCell ref="C9:G9"/>
    <mergeCell ref="C18:G18"/>
    <mergeCell ref="C19:G19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Header>&amp;RPříloha č. 1  Kupní smlouvy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Gabrielová</dc:creator>
  <cp:keywords/>
  <dc:description/>
  <cp:lastModifiedBy>Renata Gabrielová</cp:lastModifiedBy>
  <cp:lastPrinted>2021-03-29T07:46:55Z</cp:lastPrinted>
  <dcterms:created xsi:type="dcterms:W3CDTF">2021-03-22T11:26:28Z</dcterms:created>
  <dcterms:modified xsi:type="dcterms:W3CDTF">2021-03-29T07:47:53Z</dcterms:modified>
  <cp:category/>
  <cp:version/>
  <cp:contentType/>
  <cp:contentStatus/>
</cp:coreProperties>
</file>