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610" activeTab="0"/>
  </bookViews>
  <sheets>
    <sheet name="VZ0045" sheetId="13" r:id="rId1"/>
    <sheet name="List1" sheetId="14" r:id="rId2"/>
  </sheets>
  <definedNames/>
  <calcPr calcId="162913"/>
</workbook>
</file>

<file path=xl/comments1.xml><?xml version="1.0" encoding="utf-8"?>
<comments xmlns="http://schemas.openxmlformats.org/spreadsheetml/2006/main">
  <authors>
    <author>SOS-PC</author>
    <author>AK</author>
  </authors>
  <commentList>
    <comment ref="D5" authorId="0">
      <text>
        <r>
          <rPr>
            <b/>
            <sz val="9"/>
            <rFont val="Tahoma"/>
            <family val="2"/>
          </rPr>
          <t>SOS-PC:</t>
        </r>
        <r>
          <rPr>
            <sz val="9"/>
            <rFont val="Tahoma"/>
            <family val="2"/>
          </rPr>
          <t xml:space="preserve">
vymazáno "za jednotku", protože je to celková maximální částka za celek</t>
        </r>
      </text>
    </comment>
    <comment ref="E5" authorId="0">
      <text>
        <r>
          <rPr>
            <b/>
            <sz val="9"/>
            <rFont val="Tahoma"/>
            <family val="2"/>
          </rPr>
          <t>SOS-PC:</t>
        </r>
        <r>
          <rPr>
            <sz val="9"/>
            <rFont val="Tahoma"/>
            <family val="2"/>
          </rPr>
          <t xml:space="preserve">
vymazáno "za jednotku"</t>
        </r>
      </text>
    </comment>
    <comment ref="D6" authorId="1">
      <text>
        <r>
          <rPr>
            <b/>
            <sz val="9"/>
            <rFont val="Tahoma"/>
            <family val="2"/>
          </rPr>
          <t>AK:</t>
        </r>
        <r>
          <rPr>
            <sz val="9"/>
            <rFont val="Tahoma"/>
            <family val="2"/>
          </rPr>
          <t xml:space="preserve">
Doporučuji tyto dva sloupce odstranit.
Maximální možná cena bude vyjádřena skrze PH.</t>
        </r>
      </text>
    </comment>
    <comment ref="E6" authorId="0">
      <text>
        <r>
          <rPr>
            <b/>
            <sz val="9"/>
            <rFont val="Tahoma"/>
            <family val="2"/>
          </rPr>
          <t>SOS-PC:</t>
        </r>
        <r>
          <rPr>
            <sz val="9"/>
            <rFont val="Tahoma"/>
            <family val="2"/>
          </rPr>
          <t xml:space="preserve">
opravena částka, byla napsaná chybně</t>
        </r>
      </text>
    </comment>
  </commentList>
</comments>
</file>

<file path=xl/sharedStrings.xml><?xml version="1.0" encoding="utf-8"?>
<sst xmlns="http://schemas.openxmlformats.org/spreadsheetml/2006/main" count="22" uniqueCount="17">
  <si>
    <t>množství</t>
  </si>
  <si>
    <t>jednotka</t>
  </si>
  <si>
    <t>cena celkem včetně DPH</t>
  </si>
  <si>
    <t>P_14</t>
  </si>
  <si>
    <t>Název požadované služby</t>
  </si>
  <si>
    <t>specifikace požadované služby</t>
  </si>
  <si>
    <t>NABÍDKA - viz příloha Podklady specifikace</t>
  </si>
  <si>
    <t>Stravování</t>
  </si>
  <si>
    <t>ks</t>
  </si>
  <si>
    <t>Zajištění stravy na akcích pro děti a žáky</t>
  </si>
  <si>
    <t>jednotková cena bez DPH</t>
  </si>
  <si>
    <t>cena celkem bez DPH</t>
  </si>
  <si>
    <t xml:space="preserve">cena celkem včetně DPH </t>
  </si>
  <si>
    <t>Předmětem zakázky je občerstvení žáků v místě plnění (v 5 kategoriích) při vzdělávacích akcích v rámci projektu. Projekt je realizován od 1. 7. 2020 do 30. 6. 2023. Dodávky služeb budou realizovány od podepsání smlouvy do 30. 6. 2023. 
Předpokládaný přibližný počet odebraných jednotek (občerstvení pro 1 žáka):
Kategorie 1:    808 jednotek
Kategorie 2:    300 jednotek
Kategorie 3: 1 800 jednotek
Kategorie 4: 1 335 jednotek
Kategorie 5:    240 jednotek
Místem plnění jsou objekty Střední odborné školy stavební a Středního odborného učiliště stavebního, Kolín II, Pražská 112 (ul. Pražská 112 a ul. Macharova, Kolín).
Bližší specifikace - viz Příloha tohoto dokumentu: P_14_specifikace_Zajištění stravování pro žáky v rámci projektu I KAP II_doplneni</t>
  </si>
  <si>
    <t>maximální možná cena bez DPH</t>
  </si>
  <si>
    <t>maximální možná cena včetně DPH</t>
  </si>
  <si>
    <t>DPH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</si>
</sst>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5">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
      <b/>
      <sz val="9"/>
      <name val="Arial"/>
      <family val="2"/>
    </font>
    <font>
      <sz val="9"/>
      <name val="Tahoma"/>
      <family val="2"/>
    </font>
    <font>
      <b/>
      <sz val="9"/>
      <name val="Tahoma"/>
      <family val="2"/>
    </font>
    <font>
      <b/>
      <sz val="9"/>
      <color rgb="FF00B050"/>
      <name val="Arial"/>
      <family val="2"/>
    </font>
    <font>
      <b/>
      <sz val="10"/>
      <color rgb="FF00B050"/>
      <name val="Arial"/>
      <family val="2"/>
    </font>
    <font>
      <b/>
      <sz val="8"/>
      <name val="Calibri"/>
      <family val="2"/>
    </font>
  </fonts>
  <fills count="5">
    <fill>
      <patternFill/>
    </fill>
    <fill>
      <patternFill patternType="gray125"/>
    </fill>
    <fill>
      <patternFill patternType="solid">
        <fgColor rgb="FF92D050"/>
        <bgColor indexed="64"/>
      </patternFill>
    </fill>
    <fill>
      <patternFill patternType="solid">
        <fgColor theme="0" tint="-0.1499900072813034"/>
        <bgColor indexed="64"/>
      </patternFill>
    </fill>
    <fill>
      <patternFill patternType="solid">
        <fgColor theme="4" tint="0.39998000860214233"/>
        <bgColor indexed="64"/>
      </patternFill>
    </fill>
  </fills>
  <borders count="23">
    <border>
      <left/>
      <right/>
      <top/>
      <bottom/>
      <diagonal/>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medium">
        <color theme="0" tint="-0.4999699890613556"/>
      </right>
      <top/>
      <bottom style="thin">
        <color theme="0" tint="-0.4999699890613556"/>
      </bottom>
    </border>
    <border>
      <left style="thin">
        <color theme="0" tint="-0.4999699890613556"/>
      </left>
      <right/>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color theme="0" tint="-0.4999699890613556"/>
      </left>
      <right/>
      <top/>
      <bottom style="medium">
        <color theme="0" tint="-0.4999699890613556"/>
      </bottom>
    </border>
    <border>
      <left style="thin">
        <color theme="0" tint="-0.4999699890613556"/>
      </left>
      <right style="medium">
        <color theme="0" tint="-0.4999699890613556"/>
      </right>
      <top/>
      <bottom style="medium">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style="thin">
        <color theme="0" tint="-0.4999699890613556"/>
      </right>
      <top style="thin">
        <color theme="0" tint="-0.4999699890613556"/>
      </top>
      <bottom/>
    </border>
    <border>
      <left style="medium">
        <color theme="0" tint="-0.4999699890613556"/>
      </left>
      <right style="thin">
        <color theme="0" tint="-0.4999699890613556"/>
      </right>
      <top/>
      <bottom/>
    </border>
    <border>
      <left style="medium">
        <color theme="0" tint="-0.4999699890613556"/>
      </left>
      <right style="thin">
        <color theme="0" tint="-0.4999699890613556"/>
      </right>
      <top/>
      <bottom style="medium">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border>
    <border>
      <left style="thin">
        <color theme="0" tint="-0.4999699890613556"/>
      </left>
      <right style="thin">
        <color theme="0" tint="-0.4999699890613556"/>
      </right>
      <top/>
      <bottom style="medium">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42">
    <xf numFmtId="0" fontId="0" fillId="0" borderId="0" xfId="0"/>
    <xf numFmtId="0" fontId="0" fillId="0" borderId="1" xfId="0" applyBorder="1"/>
    <xf numFmtId="0" fontId="8" fillId="0" borderId="2" xfId="0" applyFont="1" applyBorder="1"/>
    <xf numFmtId="44" fontId="0" fillId="0" borderId="0" xfId="0" applyNumberFormat="1"/>
    <xf numFmtId="44" fontId="0" fillId="0" borderId="1" xfId="0" applyNumberFormat="1" applyBorder="1"/>
    <xf numFmtId="44" fontId="8" fillId="2" borderId="3" xfId="0" applyNumberFormat="1" applyFont="1" applyFill="1" applyBorder="1"/>
    <xf numFmtId="0" fontId="5" fillId="3" borderId="4" xfId="0" applyFont="1" applyFill="1" applyBorder="1" applyAlignment="1">
      <alignment horizontal="center" vertical="center"/>
    </xf>
    <xf numFmtId="0" fontId="8" fillId="3" borderId="4" xfId="0" applyFont="1" applyFill="1" applyBorder="1" applyAlignment="1">
      <alignment vertical="center"/>
    </xf>
    <xf numFmtId="0" fontId="5" fillId="3" borderId="5" xfId="0" applyFont="1" applyFill="1" applyBorder="1" applyAlignment="1">
      <alignment vertical="center"/>
    </xf>
    <xf numFmtId="44" fontId="0" fillId="2" borderId="6" xfId="0" applyNumberFormat="1" applyFill="1" applyBorder="1" applyAlignment="1">
      <alignment vertical="center"/>
    </xf>
    <xf numFmtId="0" fontId="0" fillId="0" borderId="7" xfId="0" applyBorder="1" applyAlignment="1">
      <alignment horizontal="right" vertical="center"/>
    </xf>
    <xf numFmtId="0" fontId="0" fillId="0" borderId="6" xfId="0" applyBorder="1" applyAlignment="1">
      <alignment horizontal="right" vertical="center"/>
    </xf>
    <xf numFmtId="0" fontId="6" fillId="4" borderId="2" xfId="0" applyFont="1" applyFill="1" applyBorder="1" applyAlignment="1">
      <alignment vertical="center"/>
    </xf>
    <xf numFmtId="9" fontId="0" fillId="0" borderId="0" xfId="0" applyNumberFormat="1"/>
    <xf numFmtId="9" fontId="0" fillId="0" borderId="0" xfId="0" applyNumberFormat="1" applyAlignment="1">
      <alignment horizontal="center"/>
    </xf>
    <xf numFmtId="3" fontId="0" fillId="0" borderId="8" xfId="0" applyNumberFormat="1" applyBorder="1" applyAlignment="1">
      <alignment horizontal="right" vertical="center"/>
    </xf>
    <xf numFmtId="44" fontId="0" fillId="2" borderId="8" xfId="0" applyNumberFormat="1" applyFill="1" applyBorder="1" applyAlignment="1">
      <alignment vertical="center"/>
    </xf>
    <xf numFmtId="44" fontId="0" fillId="2" borderId="9" xfId="0" applyNumberFormat="1" applyFill="1" applyBorder="1" applyAlignment="1">
      <alignment vertical="center"/>
    </xf>
    <xf numFmtId="44" fontId="0" fillId="2" borderId="10" xfId="0" applyNumberFormat="1" applyFill="1" applyBorder="1" applyAlignment="1">
      <alignment vertical="center"/>
    </xf>
    <xf numFmtId="0" fontId="8" fillId="3" borderId="4" xfId="0" applyFont="1" applyFill="1" applyBorder="1" applyAlignment="1" applyProtection="1">
      <alignment vertical="center" wrapText="1"/>
      <protection locked="0"/>
    </xf>
    <xf numFmtId="0" fontId="8" fillId="3" borderId="11" xfId="0" applyFont="1" applyFill="1" applyBorder="1" applyAlignment="1" applyProtection="1">
      <alignment vertical="center" wrapText="1"/>
      <protection locked="0"/>
    </xf>
    <xf numFmtId="3" fontId="0" fillId="0" borderId="6" xfId="0" applyNumberFormat="1" applyBorder="1" applyAlignment="1">
      <alignment horizontal="right" vertical="center"/>
    </xf>
    <xf numFmtId="44" fontId="0" fillId="2" borderId="12" xfId="0" applyNumberFormat="1" applyFill="1" applyBorder="1" applyAlignment="1">
      <alignment vertical="center"/>
    </xf>
    <xf numFmtId="44" fontId="0" fillId="2" borderId="13" xfId="0" applyNumberFormat="1" applyFill="1" applyBorder="1" applyAlignment="1">
      <alignment vertical="center"/>
    </xf>
    <xf numFmtId="0" fontId="13" fillId="3" borderId="4" xfId="0" applyFont="1" applyFill="1" applyBorder="1" applyAlignment="1">
      <alignment horizontal="center" vertical="center"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xf numFmtId="164" fontId="9" fillId="4" borderId="20" xfId="0" applyNumberFormat="1" applyFont="1" applyFill="1" applyBorder="1" applyAlignment="1">
      <alignment horizontal="center" vertical="center" wrapText="1"/>
    </xf>
    <xf numFmtId="164" fontId="9" fillId="4" borderId="21" xfId="0" applyNumberFormat="1" applyFont="1" applyFill="1" applyBorder="1" applyAlignment="1">
      <alignment horizontal="center" vertical="center" wrapText="1"/>
    </xf>
    <xf numFmtId="164" fontId="9" fillId="4" borderId="22" xfId="0" applyNumberFormat="1" applyFont="1" applyFill="1" applyBorder="1" applyAlignment="1">
      <alignment horizontal="center" vertical="center" wrapText="1"/>
    </xf>
    <xf numFmtId="164" fontId="12" fillId="0" borderId="20"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164" fontId="9" fillId="0" borderId="22"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4"/>
  <sheetViews>
    <sheetView tabSelected="1" workbookViewId="0" topLeftCell="C1">
      <selection activeCell="M15" sqref="M15"/>
    </sheetView>
  </sheetViews>
  <sheetFormatPr defaultColWidth="9.140625" defaultRowHeight="15"/>
  <cols>
    <col min="1" max="1" width="5.7109375" style="0" customWidth="1"/>
    <col min="2" max="2" width="30.57421875" style="0" customWidth="1"/>
    <col min="3" max="3" width="61.28125" style="0" customWidth="1"/>
    <col min="4" max="5" width="25.00390625" style="0" customWidth="1"/>
    <col min="8" max="9" width="15.28125" style="0" customWidth="1"/>
    <col min="10" max="10" width="19.7109375" style="0" customWidth="1"/>
  </cols>
  <sheetData>
    <row r="1" ht="15.75" thickBot="1"/>
    <row r="2" spans="2:10" ht="18.75" thickBot="1">
      <c r="B2" s="12" t="s">
        <v>3</v>
      </c>
      <c r="C2" s="28" t="s">
        <v>9</v>
      </c>
      <c r="D2" s="28"/>
      <c r="E2" s="28"/>
      <c r="F2" s="28"/>
      <c r="G2" s="28"/>
      <c r="H2" s="28"/>
      <c r="I2" s="28"/>
      <c r="J2" s="29"/>
    </row>
    <row r="3" ht="15.75" thickBot="1"/>
    <row r="4" spans="6:10" ht="15.75" thickBot="1">
      <c r="F4" s="25" t="s">
        <v>6</v>
      </c>
      <c r="G4" s="26"/>
      <c r="H4" s="26"/>
      <c r="I4" s="26"/>
      <c r="J4" s="27"/>
    </row>
    <row r="5" spans="2:10" ht="30">
      <c r="B5" s="8" t="s">
        <v>4</v>
      </c>
      <c r="C5" s="6" t="s">
        <v>5</v>
      </c>
      <c r="D5" s="24" t="s">
        <v>14</v>
      </c>
      <c r="E5" s="24" t="s">
        <v>15</v>
      </c>
      <c r="F5" s="7" t="s">
        <v>0</v>
      </c>
      <c r="G5" s="7" t="s">
        <v>1</v>
      </c>
      <c r="H5" s="19" t="s">
        <v>10</v>
      </c>
      <c r="I5" s="19" t="s">
        <v>11</v>
      </c>
      <c r="J5" s="20" t="s">
        <v>12</v>
      </c>
    </row>
    <row r="6" spans="2:10" ht="15">
      <c r="B6" s="30" t="s">
        <v>7</v>
      </c>
      <c r="C6" s="33" t="s">
        <v>13</v>
      </c>
      <c r="D6" s="36">
        <f>E6/1.1</f>
        <v>570563.6363636364</v>
      </c>
      <c r="E6" s="39">
        <v>627620</v>
      </c>
      <c r="F6" s="15">
        <v>808</v>
      </c>
      <c r="G6" s="10" t="s">
        <v>8</v>
      </c>
      <c r="H6" s="16"/>
      <c r="I6" s="18">
        <f>F6*H6</f>
        <v>0</v>
      </c>
      <c r="J6" s="17">
        <f>I6*1.1</f>
        <v>0</v>
      </c>
    </row>
    <row r="7" spans="2:10" ht="15">
      <c r="B7" s="31"/>
      <c r="C7" s="34"/>
      <c r="D7" s="37"/>
      <c r="E7" s="40"/>
      <c r="F7" s="15">
        <v>300</v>
      </c>
      <c r="G7" s="10" t="s">
        <v>8</v>
      </c>
      <c r="H7" s="16"/>
      <c r="I7" s="18">
        <f aca="true" t="shared" si="0" ref="I7:I10">F7*H7</f>
        <v>0</v>
      </c>
      <c r="J7" s="17">
        <f aca="true" t="shared" si="1" ref="J7:J10">I7*1.1</f>
        <v>0</v>
      </c>
    </row>
    <row r="8" spans="2:10" ht="15">
      <c r="B8" s="31"/>
      <c r="C8" s="34"/>
      <c r="D8" s="37"/>
      <c r="E8" s="40"/>
      <c r="F8" s="15">
        <v>1800</v>
      </c>
      <c r="G8" s="10" t="s">
        <v>8</v>
      </c>
      <c r="H8" s="16"/>
      <c r="I8" s="18">
        <f t="shared" si="0"/>
        <v>0</v>
      </c>
      <c r="J8" s="17">
        <f t="shared" si="1"/>
        <v>0</v>
      </c>
    </row>
    <row r="9" spans="2:10" ht="15">
      <c r="B9" s="31"/>
      <c r="C9" s="34"/>
      <c r="D9" s="37"/>
      <c r="E9" s="40"/>
      <c r="F9" s="15">
        <v>1335</v>
      </c>
      <c r="G9" s="10" t="s">
        <v>8</v>
      </c>
      <c r="H9" s="16"/>
      <c r="I9" s="18">
        <f t="shared" si="0"/>
        <v>0</v>
      </c>
      <c r="J9" s="17">
        <f t="shared" si="1"/>
        <v>0</v>
      </c>
    </row>
    <row r="10" spans="2:10" ht="219" customHeight="1" thickBot="1">
      <c r="B10" s="32"/>
      <c r="C10" s="35"/>
      <c r="D10" s="38"/>
      <c r="E10" s="41"/>
      <c r="F10" s="21">
        <v>240</v>
      </c>
      <c r="G10" s="11" t="s">
        <v>8</v>
      </c>
      <c r="H10" s="9"/>
      <c r="I10" s="22">
        <f t="shared" si="0"/>
        <v>0</v>
      </c>
      <c r="J10" s="23">
        <f t="shared" si="1"/>
        <v>0</v>
      </c>
    </row>
    <row r="11" spans="4:10" ht="15.75" thickBot="1">
      <c r="D11" s="13"/>
      <c r="E11" s="14"/>
      <c r="H11" s="3"/>
      <c r="I11" s="3"/>
      <c r="J11" s="3"/>
    </row>
    <row r="12" spans="6:10" ht="15.75" thickBot="1">
      <c r="F12" s="2" t="s">
        <v>11</v>
      </c>
      <c r="G12" s="1"/>
      <c r="H12" s="4"/>
      <c r="I12" s="4"/>
      <c r="J12" s="5">
        <f>SUM(I6:I10)</f>
        <v>0</v>
      </c>
    </row>
    <row r="13" spans="6:10" ht="15.75" thickBot="1">
      <c r="F13" s="2" t="s">
        <v>16</v>
      </c>
      <c r="G13" s="1"/>
      <c r="H13" s="4"/>
      <c r="I13" s="4"/>
      <c r="J13" s="5">
        <v>0</v>
      </c>
    </row>
    <row r="14" spans="6:10" ht="15.75" thickBot="1">
      <c r="F14" s="2" t="s">
        <v>2</v>
      </c>
      <c r="G14" s="1"/>
      <c r="H14" s="4"/>
      <c r="I14" s="4"/>
      <c r="J14" s="5">
        <f>SUM(J6:J10)</f>
        <v>0</v>
      </c>
    </row>
  </sheetData>
  <mergeCells count="6">
    <mergeCell ref="F4:J4"/>
    <mergeCell ref="C2:J2"/>
    <mergeCell ref="B6:B10"/>
    <mergeCell ref="C6:C10"/>
    <mergeCell ref="D6:D10"/>
    <mergeCell ref="E6:E10"/>
  </mergeCell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SOS-PC</cp:lastModifiedBy>
  <cp:lastPrinted>2017-12-27T09:02:56Z</cp:lastPrinted>
  <dcterms:created xsi:type="dcterms:W3CDTF">2017-01-23T02:45:31Z</dcterms:created>
  <dcterms:modified xsi:type="dcterms:W3CDTF">2021-02-10T12:35:20Z</dcterms:modified>
  <cp:category/>
  <cp:version/>
  <cp:contentType/>
  <cp:contentStatus/>
</cp:coreProperties>
</file>