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26" yWindow="65426" windowWidth="19420" windowHeight="10420" activeTab="0"/>
  </bookViews>
  <sheets>
    <sheet name="VZ0019_část B" sheetId="13" r:id="rId1"/>
  </sheets>
  <definedNames/>
  <calcPr calcId="191029"/>
  <extLst/>
</workbook>
</file>

<file path=xl/sharedStrings.xml><?xml version="1.0" encoding="utf-8"?>
<sst xmlns="http://schemas.openxmlformats.org/spreadsheetml/2006/main" count="35" uniqueCount="27">
  <si>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</si>
  <si>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</si>
  <si>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</si>
  <si>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</si>
  <si>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</si>
  <si>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</si>
  <si>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</si>
  <si>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</si>
  <si>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P_07</t>
  </si>
  <si>
    <t>Headset pro virtuální realitu</t>
  </si>
  <si>
    <t>VR rukavice</t>
  </si>
  <si>
    <t>Všesměrová pohybová platforma</t>
  </si>
  <si>
    <t>Gaming platforma</t>
  </si>
  <si>
    <t>Nákup ICT vybavení - část B - virtuální realita</t>
  </si>
  <si>
    <t>Notebook pro virtuální realitu včetně OS</t>
  </si>
  <si>
    <t>Stacionární headset</t>
  </si>
  <si>
    <t xml:space="preserve">Rukavice s haptickou odezvou kompatibilní s dodávaným stacionárním headsetem </t>
  </si>
  <si>
    <t>Skříň na napájení notebooků</t>
  </si>
  <si>
    <t xml:space="preserve">Min. 18 nabíjecích pozic, uzamykání, kompatibilita s dodanými notebooky pro virtuální realitu, vybavená kolečky pro přesun
</t>
  </si>
  <si>
    <t xml:space="preserve">Procesor o výkonu min. 11 000 bodů v testu benchmark (dle www.cpubenchmark.net);         RAM min. 16GB DDR4;                                                                                                                displej: úhlopříčka min. 15,6", rozlišení Full HD, obnovovací frekvence 120Hz, antireflexní; grafická karta min. 6GB GDDR6 o výkonu min. 12 500 bodů v testu Passmark - Average G3D Mark;                                                                                                                                               úložiště: SSD min. 512GB + volný slot na přidání dalšího disku;                                                                    konektivita: Wi-Fi ac, LAN 1Gb, Bluetooth, HDMI, min. 4x USB 3.0, z toho min. 1 jeden konektor USB-C 3.1;                                                                                                                              integrovaná HD webkamera;                                                                                                   numerická klávesnice;                                                                                                                operační systém kompatibilní s Windows 10 včetně připojení do domény                   </t>
  </si>
  <si>
    <t>Dual OLED displej min. 3,5",  rozlišení min. 2880 x 1600 (1440 x 1600 na jedno oko), zorný úhel min. 110 stupňů;                                                                                                                                Gaze data output min. 120Hz;                                                                                                         vestavěná sluchátka; integrovaný mikrofon;                                                                             konektivita: USB-C 3.0, Display Port 1.2, Bluetooth;                                                                                      SteamVR tracking, Eye tracking, nastavitelnost vzdálenosti čoček;                                               dva ovladače podporující SteamVR Tracking 2.0 s touchpadem a nabíjením přes USB, snímaný  prostor minimálně 5x5 metrů;                                                                                                       nabíjecí a propojovací kabely;                                                                                                          kompatibilita se software UNITY</t>
  </si>
  <si>
    <t>Herní konzole s VR headsetem kompatibilní s dodávanou všesměrovou pohybovou platformou; dva ovladače konzole; dva ovladače pro ovládání rukou ve VR;                                                    úložiště: pevný disk min. 1TB;                                                                                                         GPU o výkonu min. 4 TFLOPS</t>
  </si>
  <si>
    <t>Kompatibilita s dodávanými headsety a gaming platformou;                                                  nastavitelná výška snímané osoby od 140 - 195 cm; maximální zatížení do 130kg;                     foot location tracking, nezávislé trackování těla a hlavy;                                                            kompatibilita se software UNITY;                                                                                                             součástí dodávky budou návleky/boty tří různých velikostí a zařízení pro propojení s dodávanou herní platformou</t>
  </si>
  <si>
    <t>Autonomní VR brýle (tzv. “vše v jednom”) - fungují i bez připojení k počítači;                        technologie trackování Inside-out;                                                                                                možnost připojení k PC pro zvýšení výkonu;                                                                             minimální rozlišení 2880 x 1600 (1440 x 1600 pro jedno oko);                                                         6 stupňů volnosti;                                                                                                                               ovladače pro dvě ruce;                                                                                                               nástavec pro uživatele s brýlemi; omyvatelný silikonový obal na polstrování brýlí; vysokorychlostní min. USB-C 3.1 kabel pro připojení k PC;                                                        kompatibilita se software UNITY</t>
  </si>
  <si>
    <t>maximální možná cena bez DPH/jednotka</t>
  </si>
  <si>
    <t>jednotková cena bez DPH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</si>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</sst>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6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26">
    <xf numFmtId="0" fontId="0" fillId="0" borderId="0" xfId="0"/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164" fontId="0" fillId="5" borderId="1" xfId="0" applyNumberFormat="1" applyFill="1" applyBorder="1" applyAlignment="1" applyProtection="1">
      <alignment horizontal="right" vertical="center"/>
      <protection locked="0"/>
    </xf>
    <xf numFmtId="44" fontId="0" fillId="5" borderId="1" xfId="0" applyNumberFormat="1" applyFill="1" applyBorder="1" applyAlignment="1" applyProtection="1">
      <alignment vertical="center"/>
      <protection locked="0"/>
    </xf>
    <xf numFmtId="44" fontId="0" fillId="0" borderId="0" xfId="0" applyNumberFormat="1" applyProtection="1">
      <protection locked="0"/>
    </xf>
    <xf numFmtId="0" fontId="8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44" fontId="0" fillId="0" borderId="3" xfId="0" applyNumberFormat="1" applyBorder="1" applyProtection="1">
      <protection locked="0"/>
    </xf>
    <xf numFmtId="44" fontId="8" fillId="5" borderId="4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left" vertical="top" wrapText="1"/>
      <protection/>
    </xf>
    <xf numFmtId="0" fontId="3" fillId="0" borderId="1" xfId="0" applyFont="1" applyFill="1" applyBorder="1" applyAlignment="1" applyProtection="1">
      <alignment horizontal="left" vertical="top" wrapText="1"/>
      <protection/>
    </xf>
    <xf numFmtId="166" fontId="11" fillId="3" borderId="1" xfId="0" applyNumberFormat="1" applyFont="1" applyFill="1" applyBorder="1" applyAlignment="1" applyProtection="1">
      <alignment horizontal="center" vertical="center" wrapText="1"/>
      <protection/>
    </xf>
    <xf numFmtId="164" fontId="11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right" vertical="center"/>
      <protection/>
    </xf>
    <xf numFmtId="0" fontId="9" fillId="0" borderId="1" xfId="0" applyFont="1" applyFill="1" applyBorder="1" applyAlignment="1" applyProtection="1">
      <alignment horizontal="left" vertical="top" wrapText="1"/>
      <protection/>
    </xf>
    <xf numFmtId="164" fontId="2" fillId="4" borderId="1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5"/>
  <sheetViews>
    <sheetView tabSelected="1" zoomScale="120" zoomScaleNormal="120" workbookViewId="0" topLeftCell="A1">
      <selection activeCell="A3" sqref="A3"/>
    </sheetView>
  </sheetViews>
  <sheetFormatPr defaultColWidth="9.140625" defaultRowHeight="15"/>
  <cols>
    <col min="1" max="1" width="30.57421875" style="3" customWidth="1"/>
    <col min="2" max="2" width="61.140625" style="3" customWidth="1"/>
    <col min="3" max="3" width="24.140625" style="3" customWidth="1"/>
    <col min="4" max="4" width="25.00390625" style="3" customWidth="1"/>
    <col min="5" max="6" width="8.7109375" style="3" customWidth="1"/>
    <col min="7" max="8" width="16.00390625" style="3" customWidth="1"/>
    <col min="9" max="9" width="19.57421875" style="3" customWidth="1"/>
    <col min="10" max="16384" width="8.7109375" style="3" customWidth="1"/>
  </cols>
  <sheetData>
    <row r="1" ht="15" thickBot="1"/>
    <row r="2" spans="1:9" ht="18.5" thickBot="1">
      <c r="A2" s="4" t="s">
        <v>8</v>
      </c>
      <c r="B2" s="5" t="s">
        <v>13</v>
      </c>
      <c r="C2" s="5"/>
      <c r="D2" s="5"/>
      <c r="E2" s="5"/>
      <c r="F2" s="5"/>
      <c r="G2" s="5"/>
      <c r="H2" s="5"/>
      <c r="I2" s="6"/>
    </row>
    <row r="4" spans="5:9" ht="15">
      <c r="E4" s="7"/>
      <c r="F4" s="7"/>
      <c r="G4" s="8" t="s">
        <v>5</v>
      </c>
      <c r="H4" s="8"/>
      <c r="I4" s="8"/>
    </row>
    <row r="5" spans="1:9" ht="29">
      <c r="A5" s="16" t="s">
        <v>0</v>
      </c>
      <c r="B5" s="17" t="s">
        <v>1</v>
      </c>
      <c r="C5" s="1" t="s">
        <v>24</v>
      </c>
      <c r="D5" s="1" t="s">
        <v>7</v>
      </c>
      <c r="E5" s="18" t="s">
        <v>2</v>
      </c>
      <c r="F5" s="18" t="s">
        <v>3</v>
      </c>
      <c r="G5" s="2" t="s">
        <v>25</v>
      </c>
      <c r="H5" s="2" t="s">
        <v>26</v>
      </c>
      <c r="I5" s="2" t="s">
        <v>4</v>
      </c>
    </row>
    <row r="6" spans="1:9" ht="60">
      <c r="A6" s="19" t="s">
        <v>11</v>
      </c>
      <c r="B6" s="20" t="s">
        <v>22</v>
      </c>
      <c r="C6" s="21">
        <f>D6/1.21</f>
        <v>82795.04132231405</v>
      </c>
      <c r="D6" s="22">
        <v>100182</v>
      </c>
      <c r="E6" s="23">
        <v>1</v>
      </c>
      <c r="F6" s="23" t="s">
        <v>6</v>
      </c>
      <c r="G6" s="9"/>
      <c r="H6" s="10">
        <f>G6*E6</f>
        <v>0</v>
      </c>
      <c r="I6" s="10">
        <f>H6*1.21</f>
        <v>0</v>
      </c>
    </row>
    <row r="7" spans="1:9" ht="110">
      <c r="A7" s="19" t="s">
        <v>14</v>
      </c>
      <c r="B7" s="24" t="s">
        <v>19</v>
      </c>
      <c r="C7" s="21">
        <f aca="true" t="shared" si="0" ref="C7:C12">D7/1.21</f>
        <v>28916.528925619834</v>
      </c>
      <c r="D7" s="22">
        <v>34989</v>
      </c>
      <c r="E7" s="23">
        <v>18</v>
      </c>
      <c r="F7" s="23" t="s">
        <v>6</v>
      </c>
      <c r="G7" s="9"/>
      <c r="H7" s="10">
        <f aca="true" t="shared" si="1" ref="H7:H12">G7*E7</f>
        <v>0</v>
      </c>
      <c r="I7" s="10">
        <f aca="true" t="shared" si="2" ref="I7:I12">H7*1.21</f>
        <v>0</v>
      </c>
    </row>
    <row r="8" spans="1:9" ht="90">
      <c r="A8" s="19" t="s">
        <v>9</v>
      </c>
      <c r="B8" s="24" t="s">
        <v>23</v>
      </c>
      <c r="C8" s="21">
        <f t="shared" si="0"/>
        <v>10605.785123966942</v>
      </c>
      <c r="D8" s="22">
        <v>12833</v>
      </c>
      <c r="E8" s="23">
        <v>18</v>
      </c>
      <c r="F8" s="23" t="s">
        <v>6</v>
      </c>
      <c r="G8" s="9"/>
      <c r="H8" s="10">
        <f t="shared" si="1"/>
        <v>0</v>
      </c>
      <c r="I8" s="10">
        <f t="shared" si="2"/>
        <v>0</v>
      </c>
    </row>
    <row r="9" spans="1:9" ht="100">
      <c r="A9" s="19" t="s">
        <v>15</v>
      </c>
      <c r="B9" s="20" t="s">
        <v>20</v>
      </c>
      <c r="C9" s="21">
        <f t="shared" si="0"/>
        <v>30129.752066115703</v>
      </c>
      <c r="D9" s="22">
        <v>36457</v>
      </c>
      <c r="E9" s="23">
        <v>1</v>
      </c>
      <c r="F9" s="23" t="s">
        <v>6</v>
      </c>
      <c r="G9" s="9"/>
      <c r="H9" s="10">
        <f t="shared" si="1"/>
        <v>0</v>
      </c>
      <c r="I9" s="10">
        <f t="shared" si="2"/>
        <v>0</v>
      </c>
    </row>
    <row r="10" spans="1:9" ht="15">
      <c r="A10" s="19" t="s">
        <v>10</v>
      </c>
      <c r="B10" s="20" t="s">
        <v>16</v>
      </c>
      <c r="C10" s="21">
        <f t="shared" si="0"/>
        <v>28676.859504132233</v>
      </c>
      <c r="D10" s="22">
        <v>34699</v>
      </c>
      <c r="E10" s="23">
        <v>1</v>
      </c>
      <c r="F10" s="23" t="s">
        <v>6</v>
      </c>
      <c r="G10" s="9"/>
      <c r="H10" s="10">
        <f t="shared" si="1"/>
        <v>0</v>
      </c>
      <c r="I10" s="10">
        <f t="shared" si="2"/>
        <v>0</v>
      </c>
    </row>
    <row r="11" spans="1:9" ht="40">
      <c r="A11" s="19" t="s">
        <v>12</v>
      </c>
      <c r="B11" s="20" t="s">
        <v>21</v>
      </c>
      <c r="C11" s="21">
        <f t="shared" si="0"/>
        <v>13402.479338842975</v>
      </c>
      <c r="D11" s="22">
        <v>16217</v>
      </c>
      <c r="E11" s="23">
        <v>1</v>
      </c>
      <c r="F11" s="23" t="s">
        <v>6</v>
      </c>
      <c r="G11" s="9"/>
      <c r="H11" s="10">
        <f t="shared" si="1"/>
        <v>0</v>
      </c>
      <c r="I11" s="10">
        <f t="shared" si="2"/>
        <v>0</v>
      </c>
    </row>
    <row r="12" spans="1:9" ht="30">
      <c r="A12" s="19" t="s">
        <v>17</v>
      </c>
      <c r="B12" s="20" t="s">
        <v>18</v>
      </c>
      <c r="C12" s="21">
        <f t="shared" si="0"/>
        <v>27555.37190082645</v>
      </c>
      <c r="D12" s="25">
        <v>33342</v>
      </c>
      <c r="E12" s="23">
        <v>1</v>
      </c>
      <c r="F12" s="23" t="s">
        <v>6</v>
      </c>
      <c r="G12" s="9"/>
      <c r="H12" s="10">
        <f t="shared" si="1"/>
        <v>0</v>
      </c>
      <c r="I12" s="10">
        <f t="shared" si="2"/>
        <v>0</v>
      </c>
    </row>
    <row r="13" spans="8:9" ht="15" thickBot="1">
      <c r="H13" s="11"/>
      <c r="I13" s="11"/>
    </row>
    <row r="14" spans="5:9" ht="15" thickBot="1">
      <c r="E14" s="12" t="s">
        <v>26</v>
      </c>
      <c r="F14" s="13"/>
      <c r="G14" s="14"/>
      <c r="H14" s="14"/>
      <c r="I14" s="15">
        <f>SUM(H6:H12)</f>
        <v>0</v>
      </c>
    </row>
    <row r="15" spans="5:9" ht="15" thickBot="1">
      <c r="E15" s="12" t="s">
        <v>4</v>
      </c>
      <c r="F15" s="13"/>
      <c r="G15" s="14"/>
      <c r="H15" s="14"/>
      <c r="I15" s="15">
        <f>SUM(I6:I12)</f>
        <v>0</v>
      </c>
    </row>
  </sheetData>
  <sheetProtection algorithmName="SHA-512" hashValue="2KlkeMkmFmHPZ88eXUDr8cjsob1wfJB9HLHRPK0DB1kPUTAog11ZnS9/2ibxi51L0RDiHV2ilG82LONrXsnBjQ==" saltValue="ihRLgWD9wX0KXv+622b/Zg==" spinCount="100000" sheet="1" objects="1" scenarios="1"/>
  <mergeCells count="2">
    <mergeCell ref="B2:I2"/>
    <mergeCell ref="G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PC</cp:lastModifiedBy>
  <cp:lastPrinted>2017-12-27T09:02:56Z</cp:lastPrinted>
  <dcterms:created xsi:type="dcterms:W3CDTF">2017-01-23T02:45:31Z</dcterms:created>
  <dcterms:modified xsi:type="dcterms:W3CDTF">2021-01-19T16:31:13Z</dcterms:modified>
  <cp:category/>
  <cp:version/>
  <cp:contentType/>
  <cp:contentStatus/>
</cp:coreProperties>
</file>