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<sst xmlns="http://schemas.openxmlformats.org/spreadsheetml/2006/main" count="59" uniqueCount="40">
  <si>
    <t>činnost</t>
  </si>
  <si>
    <t>Pravidelné školení zaměstnanců oddělení Sekretariát ředitelky a hospodářské správy Krajského úřadu Středočeského kraje včetně pořízení zápisu (8 hodin/rok - zákon č.185/2001 sb.,)</t>
  </si>
  <si>
    <t>Případné vypracování vypracování nových Identifikačních listů, které budou vždy dodány s předstihem, případně v den, kdy vstoupí v platnost změna zákona, nebo vyhlášky.</t>
  </si>
  <si>
    <t>Pravidelná aktualizace (minimálně  1x ročně) veškeré dokumentace nutné k vedení odpadového hospodářství v budově sídla Středočeského kraje na základě změn zákona, nebo vyhlášky, které s odpady souvisí.</t>
  </si>
  <si>
    <t>Zajištění pravidelného odvozu a likvidace nebezpečného odpadu podle zákona č.185/2001 Sb., a předpisů souvisejících s přepravou nebezpečných odpadů. Po naložení odpadu předá zhotovitel objednateli potvrzení  o převzetí a tímto přebírá zhotovitel plnou odpovědnost za předané odpady. odvoz odpadu bude prováděn nepravidelně a bude vždy proveden na vyzvání objednatele nejpozději do 24 hodin.</t>
  </si>
  <si>
    <t>Odpadní tiskařský toner k.č. 080317</t>
  </si>
  <si>
    <t>Odpadní barva a laky k.č. 080111</t>
  </si>
  <si>
    <t>Jiná organická rozpouštědla k.č. 070104</t>
  </si>
  <si>
    <t>Zářivky a jiný odpad  obsahující rtuť k.č. 200121</t>
  </si>
  <si>
    <t>Olej a tuk neuvedený pod č. 200121 k.č. 200126</t>
  </si>
  <si>
    <t>Absorční činidla, filtrační materiály k.č. 150202</t>
  </si>
  <si>
    <t>Obaly obsahující nebezpečné látky k.č. 150110</t>
  </si>
  <si>
    <t>Pravidelný odvoz a likvidace vytříděného odpadu (sklo, papír, plast).Odvoz tříděného skla bude prováděn nepravidelně,  dle potřeb objednatele, odvoz tříděného papíru bude prováděn pravidelně 1 x týdně a odvoz tříděných plastů bude prováděn pravidelně 2 x týdně, nebude- li smluvními stranami dohodnuto jinak.</t>
  </si>
  <si>
    <t>Tříděné sklo - kontejner 1100l</t>
  </si>
  <si>
    <t>Tříděný papír - kontejner 1100l</t>
  </si>
  <si>
    <t>Tříděné plasty - kontejner 1100l</t>
  </si>
  <si>
    <t>Olověné akumulátory k.č. 160601</t>
  </si>
  <si>
    <t>Cena dopravy za 1 odvoz</t>
  </si>
  <si>
    <r>
      <t>Netříděný odpad - kontejner 10 m</t>
    </r>
    <r>
      <rPr>
        <sz val="11"/>
        <color theme="1"/>
        <rFont val="Calibri"/>
        <family val="2"/>
      </rPr>
      <t>³</t>
    </r>
  </si>
  <si>
    <t>jednotka</t>
  </si>
  <si>
    <t>cena bez DPH</t>
  </si>
  <si>
    <t>cena s DPH</t>
  </si>
  <si>
    <t>Kč/kg</t>
  </si>
  <si>
    <t>Kč/ks</t>
  </si>
  <si>
    <t>ks</t>
  </si>
  <si>
    <t>Vypracování pravidelného ročního hlášení (vždy do 15.1. následujícího roku)</t>
  </si>
  <si>
    <t>cena celkem včetně DPH</t>
  </si>
  <si>
    <t>předpokládaný objem (kg)/ četnost</t>
  </si>
  <si>
    <t xml:space="preserve">Odvoz nezdravotnického materiálu - roušky </t>
  </si>
  <si>
    <t>Odvoz barevných kovů</t>
  </si>
  <si>
    <t>Organická halogenová rozpouštědla k.č. 070103</t>
  </si>
  <si>
    <t>Vyřazené zařízení k.č. 160211</t>
  </si>
  <si>
    <t xml:space="preserve">Odvoz a ekologická likvidace odpadů z budovy Krajského úřadu Středočeského kraje
od podpisu smlouvy do 4 let, max. do 31.12.2024, v souladu s ustanovením zákona č. 185/2001, Sb., o odpadech. </t>
  </si>
  <si>
    <t>Cena celkem včetně DPH za 1 rok</t>
  </si>
  <si>
    <t>Cena celkem bez DPH 1 rok</t>
  </si>
  <si>
    <t>Cena celkem bez DPH za 4 roky</t>
  </si>
  <si>
    <t>Cena celkem s DPH za 4 roky</t>
  </si>
  <si>
    <t>Nádoba na barevné kovy a infekční materiál 120 l - 3 ks</t>
  </si>
  <si>
    <t>Příloha č. 5 Zadávací dokumentace</t>
  </si>
  <si>
    <t>Příloha č. 1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</si>
</sst>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2" borderId="8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 topLeftCell="A16">
      <selection activeCell="D29" sqref="D29"/>
    </sheetView>
  </sheetViews>
  <sheetFormatPr defaultColWidth="9.140625" defaultRowHeight="15"/>
  <cols>
    <col min="1" max="1" width="48.00390625" style="0" customWidth="1"/>
    <col min="2" max="4" width="9.140625" style="22" customWidth="1"/>
    <col min="5" max="5" width="15.57421875" style="22" customWidth="1"/>
    <col min="6" max="6" width="21.00390625" style="22" customWidth="1"/>
  </cols>
  <sheetData>
    <row r="1" ht="15">
      <c r="A1" s="55" t="s">
        <v>38</v>
      </c>
    </row>
    <row r="2" ht="15">
      <c r="A2" s="55" t="s">
        <v>39</v>
      </c>
    </row>
    <row r="4" spans="1:6" ht="58.5" customHeight="1">
      <c r="A4" s="53" t="s">
        <v>32</v>
      </c>
      <c r="B4" s="54"/>
      <c r="C4" s="54"/>
      <c r="D4" s="54"/>
      <c r="E4" s="54"/>
      <c r="F4" s="54"/>
    </row>
    <row r="7" spans="1:6" ht="45">
      <c r="A7" s="12" t="s">
        <v>0</v>
      </c>
      <c r="B7" s="12" t="s">
        <v>19</v>
      </c>
      <c r="C7" s="12" t="s">
        <v>20</v>
      </c>
      <c r="D7" s="12" t="s">
        <v>21</v>
      </c>
      <c r="E7" s="12" t="s">
        <v>27</v>
      </c>
      <c r="F7" s="12" t="s">
        <v>26</v>
      </c>
    </row>
    <row r="8" spans="1:6" ht="30">
      <c r="A8" s="5" t="s">
        <v>25</v>
      </c>
      <c r="B8" s="10" t="s">
        <v>24</v>
      </c>
      <c r="C8" s="23"/>
      <c r="D8" s="23">
        <f>C8*1.21</f>
        <v>0</v>
      </c>
      <c r="E8" s="10">
        <v>1</v>
      </c>
      <c r="F8" s="23">
        <f>E8*D8</f>
        <v>0</v>
      </c>
    </row>
    <row r="9" spans="1:6" ht="60" customHeight="1">
      <c r="A9" s="5" t="s">
        <v>1</v>
      </c>
      <c r="B9" s="10" t="s">
        <v>24</v>
      </c>
      <c r="C9" s="23"/>
      <c r="D9" s="23">
        <f aca="true" t="shared" si="0" ref="D9:D11">C9*1.21</f>
        <v>0</v>
      </c>
      <c r="E9" s="10">
        <v>1</v>
      </c>
      <c r="F9" s="23">
        <f>E9*D9</f>
        <v>0</v>
      </c>
    </row>
    <row r="10" spans="1:6" ht="75">
      <c r="A10" s="5" t="s">
        <v>3</v>
      </c>
      <c r="B10" s="10" t="s">
        <v>24</v>
      </c>
      <c r="C10" s="23"/>
      <c r="D10" s="23">
        <f t="shared" si="0"/>
        <v>0</v>
      </c>
      <c r="E10" s="10">
        <v>1</v>
      </c>
      <c r="F10" s="23">
        <f>D10*E10</f>
        <v>0</v>
      </c>
    </row>
    <row r="11" spans="1:6" ht="60.75" thickBot="1">
      <c r="A11" s="6" t="s">
        <v>2</v>
      </c>
      <c r="B11" s="11" t="s">
        <v>24</v>
      </c>
      <c r="C11" s="24"/>
      <c r="D11" s="23">
        <f t="shared" si="0"/>
        <v>0</v>
      </c>
      <c r="E11" s="11">
        <v>2</v>
      </c>
      <c r="F11" s="24">
        <f>E11*D11</f>
        <v>0</v>
      </c>
    </row>
    <row r="12" spans="1:6" ht="65.25" customHeight="1" thickBot="1" thickTop="1">
      <c r="A12" s="47" t="s">
        <v>4</v>
      </c>
      <c r="B12" s="48"/>
      <c r="C12" s="48"/>
      <c r="D12" s="48"/>
      <c r="E12" s="48"/>
      <c r="F12" s="49"/>
    </row>
    <row r="13" spans="1:6" ht="15.75" thickTop="1">
      <c r="A13" s="2" t="s">
        <v>5</v>
      </c>
      <c r="B13" s="13" t="s">
        <v>22</v>
      </c>
      <c r="C13" s="31"/>
      <c r="D13" s="31">
        <f>C13*1.21</f>
        <v>0</v>
      </c>
      <c r="E13" s="13">
        <v>900</v>
      </c>
      <c r="F13" s="25">
        <f>E13*D13</f>
        <v>0</v>
      </c>
    </row>
    <row r="14" spans="1:6" ht="15">
      <c r="A14" s="3" t="s">
        <v>6</v>
      </c>
      <c r="B14" s="14" t="s">
        <v>22</v>
      </c>
      <c r="C14" s="32"/>
      <c r="D14" s="32">
        <f aca="true" t="shared" si="1" ref="D14:D24">C14*1.21</f>
        <v>0</v>
      </c>
      <c r="E14" s="14">
        <v>15</v>
      </c>
      <c r="F14" s="26">
        <f aca="true" t="shared" si="2" ref="F14:F24">E14*D14</f>
        <v>0</v>
      </c>
    </row>
    <row r="15" spans="1:6" ht="15">
      <c r="A15" s="3" t="s">
        <v>30</v>
      </c>
      <c r="B15" s="14" t="s">
        <v>22</v>
      </c>
      <c r="C15" s="32"/>
      <c r="D15" s="32">
        <f t="shared" si="1"/>
        <v>0</v>
      </c>
      <c r="E15" s="14">
        <v>15</v>
      </c>
      <c r="F15" s="26">
        <f t="shared" si="2"/>
        <v>0</v>
      </c>
    </row>
    <row r="16" spans="1:6" ht="15">
      <c r="A16" s="3" t="s">
        <v>7</v>
      </c>
      <c r="B16" s="14" t="s">
        <v>22</v>
      </c>
      <c r="C16" s="32"/>
      <c r="D16" s="32">
        <f t="shared" si="1"/>
        <v>0</v>
      </c>
      <c r="E16" s="14">
        <v>15</v>
      </c>
      <c r="F16" s="26">
        <f t="shared" si="2"/>
        <v>0</v>
      </c>
    </row>
    <row r="17" spans="1:6" ht="15">
      <c r="A17" s="3" t="s">
        <v>8</v>
      </c>
      <c r="B17" s="14" t="s">
        <v>22</v>
      </c>
      <c r="C17" s="32"/>
      <c r="D17" s="32">
        <f t="shared" si="1"/>
        <v>0</v>
      </c>
      <c r="E17" s="14">
        <v>180</v>
      </c>
      <c r="F17" s="26">
        <f t="shared" si="2"/>
        <v>0</v>
      </c>
    </row>
    <row r="18" spans="1:6" ht="15">
      <c r="A18" s="3" t="s">
        <v>9</v>
      </c>
      <c r="B18" s="14" t="s">
        <v>22</v>
      </c>
      <c r="C18" s="32"/>
      <c r="D18" s="32">
        <f t="shared" si="1"/>
        <v>0</v>
      </c>
      <c r="E18" s="14">
        <v>25</v>
      </c>
      <c r="F18" s="26">
        <f t="shared" si="2"/>
        <v>0</v>
      </c>
    </row>
    <row r="19" spans="1:6" ht="15">
      <c r="A19" s="3" t="s">
        <v>10</v>
      </c>
      <c r="B19" s="14" t="s">
        <v>22</v>
      </c>
      <c r="C19" s="32"/>
      <c r="D19" s="32">
        <f t="shared" si="1"/>
        <v>0</v>
      </c>
      <c r="E19" s="14">
        <v>25</v>
      </c>
      <c r="F19" s="26">
        <f t="shared" si="2"/>
        <v>0</v>
      </c>
    </row>
    <row r="20" spans="1:6" ht="15">
      <c r="A20" s="3" t="s">
        <v>31</v>
      </c>
      <c r="B20" s="14" t="s">
        <v>23</v>
      </c>
      <c r="C20" s="32"/>
      <c r="D20" s="32">
        <f t="shared" si="1"/>
        <v>0</v>
      </c>
      <c r="E20" s="14">
        <v>1</v>
      </c>
      <c r="F20" s="26">
        <f t="shared" si="2"/>
        <v>0</v>
      </c>
    </row>
    <row r="21" spans="1:6" ht="15">
      <c r="A21" s="3" t="s">
        <v>11</v>
      </c>
      <c r="B21" s="14" t="s">
        <v>22</v>
      </c>
      <c r="C21" s="32"/>
      <c r="D21" s="32">
        <f t="shared" si="1"/>
        <v>0</v>
      </c>
      <c r="E21" s="14">
        <v>15</v>
      </c>
      <c r="F21" s="26">
        <f t="shared" si="2"/>
        <v>0</v>
      </c>
    </row>
    <row r="22" spans="1:6" ht="15">
      <c r="A22" s="3" t="s">
        <v>16</v>
      </c>
      <c r="B22" s="14" t="s">
        <v>22</v>
      </c>
      <c r="C22" s="32"/>
      <c r="D22" s="32">
        <f t="shared" si="1"/>
        <v>0</v>
      </c>
      <c r="E22" s="14">
        <v>20</v>
      </c>
      <c r="F22" s="26">
        <f t="shared" si="2"/>
        <v>0</v>
      </c>
    </row>
    <row r="23" spans="1:6" ht="15">
      <c r="A23" s="17" t="s">
        <v>28</v>
      </c>
      <c r="B23" s="18" t="s">
        <v>22</v>
      </c>
      <c r="C23" s="33"/>
      <c r="D23" s="32">
        <f t="shared" si="1"/>
        <v>0</v>
      </c>
      <c r="E23" s="18">
        <v>4</v>
      </c>
      <c r="F23" s="27">
        <f t="shared" si="2"/>
        <v>0</v>
      </c>
    </row>
    <row r="24" spans="1:6" ht="15.75" thickBot="1">
      <c r="A24" s="4" t="s">
        <v>17</v>
      </c>
      <c r="B24" s="15"/>
      <c r="C24" s="34"/>
      <c r="D24" s="34">
        <f t="shared" si="1"/>
        <v>0</v>
      </c>
      <c r="E24" s="15">
        <v>5</v>
      </c>
      <c r="F24" s="28">
        <f t="shared" si="2"/>
        <v>0</v>
      </c>
    </row>
    <row r="25" spans="1:6" ht="45" customHeight="1" thickTop="1">
      <c r="A25" s="50" t="s">
        <v>12</v>
      </c>
      <c r="B25" s="51"/>
      <c r="C25" s="51"/>
      <c r="D25" s="51"/>
      <c r="E25" s="51"/>
      <c r="F25" s="52"/>
    </row>
    <row r="26" spans="1:6" ht="15">
      <c r="A26" s="7" t="s">
        <v>13</v>
      </c>
      <c r="B26" s="19" t="s">
        <v>23</v>
      </c>
      <c r="C26" s="29"/>
      <c r="D26" s="29">
        <f>C26*1.21</f>
        <v>0</v>
      </c>
      <c r="E26" s="19">
        <v>12</v>
      </c>
      <c r="F26" s="29">
        <f>E26*D26</f>
        <v>0</v>
      </c>
    </row>
    <row r="27" spans="1:6" ht="15">
      <c r="A27" s="8" t="s">
        <v>14</v>
      </c>
      <c r="B27" s="19" t="s">
        <v>23</v>
      </c>
      <c r="C27" s="29"/>
      <c r="D27" s="29">
        <f aca="true" t="shared" si="3" ref="D27:D33">C27*1.21</f>
        <v>0</v>
      </c>
      <c r="E27" s="19">
        <v>52</v>
      </c>
      <c r="F27" s="29">
        <f aca="true" t="shared" si="4" ref="F27:F33">E27*D27</f>
        <v>0</v>
      </c>
    </row>
    <row r="28" spans="1:6" ht="15">
      <c r="A28" s="8" t="s">
        <v>15</v>
      </c>
      <c r="B28" s="19" t="s">
        <v>23</v>
      </c>
      <c r="C28" s="29"/>
      <c r="D28" s="29">
        <v>0</v>
      </c>
      <c r="E28" s="19">
        <v>105</v>
      </c>
      <c r="F28" s="29">
        <f t="shared" si="4"/>
        <v>0</v>
      </c>
    </row>
    <row r="29" spans="1:6" ht="15">
      <c r="A29" s="8" t="s">
        <v>17</v>
      </c>
      <c r="B29" s="19"/>
      <c r="C29" s="29"/>
      <c r="D29" s="29">
        <f t="shared" si="3"/>
        <v>0</v>
      </c>
      <c r="E29" s="19">
        <v>170</v>
      </c>
      <c r="F29" s="29">
        <f t="shared" si="4"/>
        <v>0</v>
      </c>
    </row>
    <row r="30" spans="1:6" ht="15">
      <c r="A30" s="8"/>
      <c r="B30" s="19"/>
      <c r="C30" s="29"/>
      <c r="D30" s="29"/>
      <c r="E30" s="19"/>
      <c r="F30" s="29"/>
    </row>
    <row r="31" spans="1:6" ht="15">
      <c r="A31" s="9" t="s">
        <v>18</v>
      </c>
      <c r="B31" s="20" t="s">
        <v>23</v>
      </c>
      <c r="C31" s="30"/>
      <c r="D31" s="30">
        <f t="shared" si="3"/>
        <v>0</v>
      </c>
      <c r="E31" s="20">
        <v>60</v>
      </c>
      <c r="F31" s="30">
        <f t="shared" si="4"/>
        <v>0</v>
      </c>
    </row>
    <row r="32" spans="1:6" ht="15">
      <c r="A32" s="1" t="s">
        <v>37</v>
      </c>
      <c r="B32" s="21" t="s">
        <v>23</v>
      </c>
      <c r="C32" s="21"/>
      <c r="D32" s="21">
        <f aca="true" t="shared" si="5" ref="D32">C32*1.21</f>
        <v>0</v>
      </c>
      <c r="E32" s="21">
        <v>36</v>
      </c>
      <c r="F32" s="21">
        <f aca="true" t="shared" si="6" ref="F32">E32*D32</f>
        <v>0</v>
      </c>
    </row>
    <row r="33" spans="1:6" ht="15.75" thickBot="1">
      <c r="A33" s="44" t="s">
        <v>29</v>
      </c>
      <c r="B33" s="45" t="s">
        <v>23</v>
      </c>
      <c r="C33" s="45"/>
      <c r="D33" s="45">
        <f t="shared" si="3"/>
        <v>0</v>
      </c>
      <c r="E33" s="45">
        <v>4</v>
      </c>
      <c r="F33" s="46">
        <f t="shared" si="4"/>
        <v>0</v>
      </c>
    </row>
    <row r="34" spans="1:6" ht="15.75" thickTop="1">
      <c r="A34" s="41" t="s">
        <v>33</v>
      </c>
      <c r="B34" s="42"/>
      <c r="C34" s="42"/>
      <c r="D34" s="42"/>
      <c r="E34" s="42"/>
      <c r="F34" s="43">
        <f>F33+F32+F31+F29+F28+F27+F26+F24+F23+F22+F21+F20+F19+F18+F17+F16+F15+F14+F13+F11+F10+F9+F8</f>
        <v>0</v>
      </c>
    </row>
    <row r="35" spans="1:6" ht="15">
      <c r="A35" s="37" t="s">
        <v>34</v>
      </c>
      <c r="B35" s="37"/>
      <c r="C35" s="21"/>
      <c r="D35" s="21"/>
      <c r="E35" s="21"/>
      <c r="F35" s="38">
        <f>F34/1.21</f>
        <v>0</v>
      </c>
    </row>
    <row r="36" spans="1:6" ht="15">
      <c r="A36" s="36"/>
      <c r="B36" s="36"/>
      <c r="F36" s="35"/>
    </row>
    <row r="37" spans="1:6" ht="18.75">
      <c r="A37" s="40" t="s">
        <v>35</v>
      </c>
      <c r="B37" s="37"/>
      <c r="C37" s="21"/>
      <c r="D37" s="21"/>
      <c r="E37" s="21"/>
      <c r="F37" s="39">
        <f>F35*4</f>
        <v>0</v>
      </c>
    </row>
    <row r="38" spans="1:6" ht="18.75">
      <c r="A38" s="40" t="s">
        <v>36</v>
      </c>
      <c r="B38" s="37"/>
      <c r="C38" s="21"/>
      <c r="D38" s="21"/>
      <c r="E38" s="21"/>
      <c r="F38" s="39">
        <f>F34*4</f>
        <v>0</v>
      </c>
    </row>
    <row r="50" ht="31.5">
      <c r="A50" s="16"/>
    </row>
  </sheetData>
  <mergeCells count="3">
    <mergeCell ref="A12:F12"/>
    <mergeCell ref="A25:F25"/>
    <mergeCell ref="A4:F4"/>
  </mergeCells>
  <printOptions/>
  <pageMargins left="0.7" right="0.7" top="0.787401575" bottom="0.787401575" header="0.3" footer="0.3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Řezníčková Petra</cp:lastModifiedBy>
  <cp:lastPrinted>2020-12-16T08:19:19Z</cp:lastPrinted>
  <dcterms:created xsi:type="dcterms:W3CDTF">2018-01-22T13:16:25Z</dcterms:created>
  <dcterms:modified xsi:type="dcterms:W3CDTF">2021-01-18T08:06:20Z</dcterms:modified>
  <cp:category/>
  <cp:version/>
  <cp:contentType/>
  <cp:contentStatus/>
</cp:coreProperties>
</file>