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65431" yWindow="65431" windowWidth="21795" windowHeight="13995" activeTab="0"/>
  </bookViews>
  <sheets>
    <sheet name="specifikace IT" sheetId="13" r:id="rId1"/>
  </sheets>
  <definedNames/>
  <calcPr calcId="145621"/>
  <extLst/>
</workbook>
</file>

<file path=xl/sharedStrings.xml><?xml version="1.0" encoding="utf-8"?>
<sst xmlns="http://schemas.openxmlformats.org/spreadsheetml/2006/main" count="88" uniqueCount="53">
  <si>
    <t>Název požadovaného výrobku</t>
  </si>
  <si>
    <t>Notebook</t>
  </si>
  <si>
    <t>množství</t>
  </si>
  <si>
    <t>jednotka</t>
  </si>
  <si>
    <t>NABÍDKA</t>
  </si>
  <si>
    <t>ks</t>
  </si>
  <si>
    <t>část zakázky</t>
  </si>
  <si>
    <t>jednotková cena bez DPH</t>
  </si>
  <si>
    <t>cena celkem bez DPH</t>
  </si>
  <si>
    <t>TECHNICKÁ SPECIFIKACE a položkový rozpočet</t>
  </si>
  <si>
    <t>A</t>
  </si>
  <si>
    <t>B</t>
  </si>
  <si>
    <t>Multimediální centrum</t>
  </si>
  <si>
    <t>nabídková cena celkem bez DPH</t>
  </si>
  <si>
    <t>předpokládaná max. cena bez DPH/kus</t>
  </si>
  <si>
    <t>Notebook MacBook</t>
  </si>
  <si>
    <t>technická specifikace požadovaného nového výrobku</t>
  </si>
  <si>
    <t>Dodavatel v rámci své nabídky doloží konkrétní nabízenou konfiguraci a technická data nabízeného nového zboží.</t>
  </si>
  <si>
    <t>Zadavatel umožňuje nabídnout rovnocenné řešení</t>
  </si>
  <si>
    <t>PC typu All In One</t>
  </si>
  <si>
    <r>
      <t xml:space="preserve">All In One PC - minimální požadované parametry:
CPU Intel Core i5, úhlopříčka 23,8'', RAM 8GB, HDD SSD 256GB, BT, čtečka paměťovýc h karet, webová kamera, WiFi, OS Win 10, včetně bezdrátové klávesnice a myši  (z důvodu kompatibility s již používanými zařízeními)
</t>
    </r>
    <r>
      <rPr>
        <b/>
        <sz val="9"/>
        <color theme="1"/>
        <rFont val="Arial"/>
        <family val="2"/>
      </rPr>
      <t>Např. Lenovo IdeaCentre A540-24ICB</t>
    </r>
  </si>
  <si>
    <r>
      <t xml:space="preserve">Notebook  - minimální požadované parametry:
CPU Intel Core i5, 14'' IPS, HDD 256GB, RAM 8GB, HDMI, WiFi, BT,  USB-C, USB 3.2 operační systém Windowe 10, podsvícená klávesnice, kovové tělo  (z důvodu kompatibility s již používanými programy).
</t>
    </r>
    <r>
      <rPr>
        <b/>
        <sz val="9"/>
        <color theme="1"/>
        <rFont val="Arial"/>
        <family val="2"/>
      </rPr>
      <t>Např. vyhovuje ASUS Zenbook 14 UX463FA-AI031T</t>
    </r>
  </si>
  <si>
    <r>
      <t xml:space="preserve">Notebook  - minimální požadované parametry:
CPU Intel Core i5, 13,3'' IPS, HDD 512GB, RAM 8GB, HDMI, WiFi, BT,  USB-C, operační systém Windowe 10, podsvícená klávesnice, kovové tělo  (z důvodu kompatibility s již používanými programy).
</t>
    </r>
    <r>
      <rPr>
        <b/>
        <sz val="9"/>
        <color theme="1"/>
        <rFont val="Arial"/>
        <family val="2"/>
      </rPr>
      <t>Např. vyhovuje ASUS Zenbook 13 UX325JA-EG009T</t>
    </r>
  </si>
  <si>
    <r>
      <t xml:space="preserve">Notebook MacBook - minimální požadované parametry:
Intel Core i5 1,4GHz, 13", RAM 8GB, Intel Iris Plus Graphics 645, HDD SSD 256GB, WiFi, Bluetooth, Webkamera, 2x Thunderbolt port, Touch Bar, Touch ID, podsvícená klávesnice, operační systém MAC OS (z důvodu kompatibility s již využívanými programy).
</t>
    </r>
    <r>
      <rPr>
        <b/>
        <sz val="9"/>
        <rFont val="Arial"/>
        <family val="2"/>
      </rPr>
      <t>Např. vyhovuje MacBook PRO 13´´ 256GB SSD</t>
    </r>
  </si>
  <si>
    <t>Projektor</t>
  </si>
  <si>
    <r>
      <t xml:space="preserve">Projektor - minimální požadované parametry: 
Poměr strasn 16:9/16:10, Svítivist min. 3600 lm, HDMI, VGA, WiFi, USB, umístění strop/stůl, reproduktory
</t>
    </r>
    <r>
      <rPr>
        <b/>
        <sz val="9"/>
        <rFont val="Arial"/>
        <family val="2"/>
      </rPr>
      <t>Např. vyhovuje Epson EB-U42</t>
    </r>
  </si>
  <si>
    <t>Monitor</t>
  </si>
  <si>
    <r>
      <t xml:space="preserve">Monitor - minimální požadované parametry:
Úhlopříčka 24'', Full HD, 16:9, HDMI, FreeSync, Flicker-free, filtr modrého světla </t>
    </r>
    <r>
      <rPr>
        <b/>
        <sz val="9"/>
        <color theme="1"/>
        <rFont val="Arial"/>
        <family val="2"/>
      </rPr>
      <t>Např. vyhovuje Samsung 24''S24F350</t>
    </r>
  </si>
  <si>
    <r>
      <t xml:space="preserve">Monitor - minimální požadované parametry:
Úhlopříčka 27'', prohnutý, Full HD, 16:9, HDMI, FreeSync, Flicker-free, filtr modrého světla </t>
    </r>
    <r>
      <rPr>
        <b/>
        <sz val="9"/>
        <color theme="1"/>
        <rFont val="Arial"/>
        <family val="2"/>
      </rPr>
      <t>Např. vyhovuje Samsung 27'' C27F396</t>
    </r>
  </si>
  <si>
    <t>Fotoaparát - zrcadlovka včetně objektivu, stativu a paměťové karty</t>
  </si>
  <si>
    <t>Outdoorová kamera</t>
  </si>
  <si>
    <r>
      <t>Kamera - outdoor - minimální požadované parametry:
rozlišení 4K/60fps, stabilizace obrazu, dotykový displej, vodotěsnost, MicroSDXC, USB-C, WiFi.</t>
    </r>
    <r>
      <rPr>
        <b/>
        <sz val="9"/>
        <color theme="1"/>
        <rFont val="Arial"/>
        <family val="2"/>
      </rPr>
      <t xml:space="preserve">
Např. vyhovuje GOPRO HERO7 Black</t>
    </r>
  </si>
  <si>
    <t>Dokovací stanice</t>
  </si>
  <si>
    <r>
      <t>Dokovací stanice - minimální požadované parametry:
univerzální, připojení k NTB přes USB 3.0, USB-C a Thunderbolt, LAN, Jack 3.5mm, 2x monitor</t>
    </r>
    <r>
      <rPr>
        <b/>
        <sz val="9"/>
        <color theme="1"/>
        <rFont val="Arial"/>
        <family val="2"/>
      </rPr>
      <t xml:space="preserve">
Např. vyhovuje i-tec USB 3.0/USB-C Dual HDMI Docking Station</t>
    </r>
  </si>
  <si>
    <r>
      <t xml:space="preserve">Multimediální centrum - minimální požadované parametry:
WiFi, FullHD, napájení přes USB, micro USB, podpora YouTube, </t>
    </r>
    <r>
      <rPr>
        <b/>
        <sz val="9"/>
        <color theme="1"/>
        <rFont val="Arial"/>
        <family val="2"/>
      </rPr>
      <t xml:space="preserve">
Např. vyhovuje Google Chromecast 3</t>
    </r>
  </si>
  <si>
    <t>Reproduktor</t>
  </si>
  <si>
    <r>
      <t xml:space="preserve">Reproduktor - minimální požadované parametry:
bezdrátový, BT, USB napájení </t>
    </r>
    <r>
      <rPr>
        <b/>
        <sz val="9"/>
        <color theme="1"/>
        <rFont val="Arial"/>
        <family val="2"/>
      </rPr>
      <t xml:space="preserve">
Např. vyhovuje Creative Stage Air 2.0</t>
    </r>
  </si>
  <si>
    <t>Tiskárna</t>
  </si>
  <si>
    <r>
      <t>Tiskárna - minimální požadované parametry:
laserová, černobílá, A4, rychlost tisku 38str./min., 1200x1200 DPI, duplex, WiFi, LAN, USB, BT</t>
    </r>
    <r>
      <rPr>
        <b/>
        <sz val="9"/>
        <color theme="1"/>
        <rFont val="Arial"/>
        <family val="2"/>
      </rPr>
      <t xml:space="preserve">
Např. vyhovuje HP LaserJet Pro M404DW</t>
    </r>
  </si>
  <si>
    <t>Konferenční kamera</t>
  </si>
  <si>
    <r>
      <t>Konferenční kamera - minimální požadované parametry:
360 stupňů kamera, podpora MS TEAMS, vestavěný mikrofon, Full HD, redukce okolních ruchů, sledování obličeje</t>
    </r>
    <r>
      <rPr>
        <b/>
        <sz val="9"/>
        <color theme="1"/>
        <rFont val="Arial"/>
        <family val="2"/>
      </rPr>
      <t xml:space="preserve">
Např. vyhovuje Kandao Meeting</t>
    </r>
  </si>
  <si>
    <t>WiFi router</t>
  </si>
  <si>
    <t>3D tiskárna</t>
  </si>
  <si>
    <r>
      <t xml:space="preserve">3D tiskárna - minimální požadované parametry:
</t>
    </r>
    <r>
      <rPr>
        <sz val="9"/>
        <rFont val="Arial"/>
        <family val="2"/>
      </rPr>
      <t>bez nutnosti kalibrace, barevná dotyková obrazovka, slot pro paměťovou kartu, USB, 150x150x150</t>
    </r>
    <r>
      <rPr>
        <b/>
        <sz val="9"/>
        <rFont val="Arial"/>
        <family val="2"/>
      </rPr>
      <t xml:space="preserve">
Např. vyhovuje Panospace ONE.</t>
    </r>
  </si>
  <si>
    <t>Tablet</t>
  </si>
  <si>
    <r>
      <t xml:space="preserve">Tablet - minimální požadované parametry:
Úhlopříčka 10,2, paměť 32GB, IPS displej, WiFi, BT, web kamera, čtečka otisku prstů. 2160x1620, CPU A10, OS iPadOS (z důvodu kompatibility s již využívanými programy).
</t>
    </r>
    <r>
      <rPr>
        <b/>
        <sz val="9"/>
        <rFont val="Arial"/>
        <family val="2"/>
      </rPr>
      <t>Např. vyhovuje Apple iPad 10.2'', WiFi</t>
    </r>
  </si>
  <si>
    <t>WiFi modem/router</t>
  </si>
  <si>
    <r>
      <t>WiFi router - minimální požadované parametry:
LTE WiFi, LAN 1Gbit, 4x LAN konektro, 1xWAN konektor, Dual Band 2,4 + 5 GHz, odnimatelná anténa, QoS, IPv6, WiFi 5, 1x SIM slot, Guest Zone (z důvodu stávající datové infrastruktuře)</t>
    </r>
    <r>
      <rPr>
        <b/>
        <sz val="9"/>
        <color theme="1"/>
        <rFont val="Arial"/>
        <family val="2"/>
      </rPr>
      <t xml:space="preserve">
Např. vyhovuje ASUS 4G-AC68U</t>
    </r>
  </si>
  <si>
    <t>cena za část B -  3D tiskárna</t>
  </si>
  <si>
    <t>cena za část A - IT vybavení</t>
  </si>
  <si>
    <r>
      <t xml:space="preserve">Fotoaparát - zrcadlovka - minimální požadované parametry:
zrcadlovka, CMOS 24.1 Mpx, Full HD video, WiFi, NFC, objektiv 18-55 mm, paměťová karta  SDXC 128GB, fotobrašna, stativ
 </t>
    </r>
    <r>
      <rPr>
        <b/>
        <sz val="9"/>
        <color theme="1"/>
        <rFont val="Arial"/>
        <family val="2"/>
      </rPr>
      <t>Např. vyhovuje Canon EOS 2000D</t>
    </r>
  </si>
  <si>
    <r>
      <t>WiFi router - minimální požadované parametry:
Dual-Band 2.4GHz + 5GHz, rychlost WiFi přčenosu min. 800Mb/s, rychlost LAN portů min. 100 Mbit, šifrování WPA-PSK, WPA2-PSK, 2x LAN, 2x interní anténa, minimálně 2x satelit, MU-MIMO technologie, mobilní aplikace na správu (z důvodu stávající datové infrastruktuře)</t>
    </r>
    <r>
      <rPr>
        <b/>
        <sz val="9"/>
        <color theme="1"/>
        <rFont val="Arial"/>
        <family val="2"/>
      </rPr>
      <t xml:space="preserve">
Např. vyhovuje TP-Link DECO E4</t>
    </r>
  </si>
  <si>
    <t>předpokládaná celková cena za části A, 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</si>
</sst>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0\ &quot;Kč&quot;"/>
  </numFmts>
  <fonts count="18">
    <font>
      <sz val="11"/>
      <color theme="1"/>
      <name val="Calibri"/>
      <family val="2"/>
      <scheme val="minor"/>
    </font>
    <font>
      <sz val="10"/>
      <name val="Arial"/>
      <family val="2"/>
    </font>
    <font>
      <b/>
      <sz val="9"/>
      <color theme="1"/>
      <name val="Arial"/>
      <family val="2"/>
    </font>
    <font>
      <u val="single"/>
      <sz val="10"/>
      <color indexed="12"/>
      <name val="Arial"/>
      <family val="2"/>
    </font>
    <font>
      <sz val="8"/>
      <name val="MS Sans Serif"/>
      <family val="2"/>
    </font>
    <font>
      <b/>
      <sz val="10"/>
      <color theme="1"/>
      <name val="Arial"/>
      <family val="2"/>
    </font>
    <font>
      <b/>
      <sz val="14"/>
      <color theme="1"/>
      <name val="Arial"/>
      <family val="2"/>
    </font>
    <font>
      <b/>
      <sz val="11"/>
      <color theme="1"/>
      <name val="Calibri"/>
      <family val="2"/>
      <scheme val="minor"/>
    </font>
    <font>
      <b/>
      <sz val="9"/>
      <name val="Arial"/>
      <family val="2"/>
    </font>
    <font>
      <b/>
      <sz val="12"/>
      <color theme="1"/>
      <name val="Arial"/>
      <family val="2"/>
    </font>
    <font>
      <b/>
      <sz val="12"/>
      <color theme="1"/>
      <name val="Calibri"/>
      <family val="2"/>
      <scheme val="minor"/>
    </font>
    <font>
      <b/>
      <sz val="16"/>
      <color theme="1"/>
      <name val="Calibri"/>
      <family val="2"/>
      <scheme val="minor"/>
    </font>
    <font>
      <sz val="9"/>
      <name val="Arial"/>
      <family val="2"/>
    </font>
    <font>
      <sz val="9"/>
      <color theme="1"/>
      <name val="Arial"/>
      <family val="2"/>
    </font>
    <font>
      <b/>
      <sz val="14"/>
      <color theme="1"/>
      <name val="Calibri"/>
      <family val="2"/>
      <scheme val="minor"/>
    </font>
    <font>
      <b/>
      <sz val="9"/>
      <color rgb="FF0070C0"/>
      <name val="Arial"/>
      <family val="2"/>
    </font>
    <font>
      <b/>
      <sz val="9"/>
      <color theme="1"/>
      <name val="Calibri"/>
      <family val="2"/>
      <scheme val="minor"/>
    </font>
    <font>
      <b/>
      <sz val="10"/>
      <color rgb="FF222222"/>
      <name val="Calibri"/>
      <family val="2"/>
      <scheme val="minor"/>
    </font>
  </fonts>
  <fills count="9">
    <fill>
      <patternFill/>
    </fill>
    <fill>
      <patternFill patternType="gray125"/>
    </fill>
    <fill>
      <patternFill patternType="solid">
        <fgColor theme="0" tint="-0.1499900072813034"/>
        <bgColor indexed="64"/>
      </patternFill>
    </fill>
    <fill>
      <patternFill patternType="solid">
        <fgColor theme="7" tint="0.799979984760284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0"/>
        <bgColor indexed="64"/>
      </patternFill>
    </fill>
    <fill>
      <patternFill patternType="solid">
        <fgColor rgb="FF92D050"/>
        <bgColor indexed="64"/>
      </patternFill>
    </fill>
    <fill>
      <patternFill patternType="solid">
        <fgColor theme="4" tint="0.39998000860214233"/>
        <bgColor indexed="64"/>
      </patternFill>
    </fill>
  </fills>
  <borders count="20">
    <border>
      <left/>
      <right/>
      <top/>
      <bottom/>
      <diagonal/>
    </border>
    <border>
      <left style="medium">
        <color theme="0" tint="-0.4999699890613556"/>
      </left>
      <right style="thin">
        <color theme="0" tint="-0.4999699890613556"/>
      </right>
      <top style="thin">
        <color theme="0" tint="-0.4999699890613556"/>
      </top>
      <bottom style="thin">
        <color theme="0" tint="-0.4999699890613556"/>
      </bottom>
    </border>
    <border>
      <left style="medium">
        <color theme="0" tint="-0.4999699890613556"/>
      </left>
      <right style="thin">
        <color theme="0" tint="-0.4999699890613556"/>
      </right>
      <top style="thin">
        <color theme="0" tint="-0.4999699890613556"/>
      </top>
      <bottom/>
    </border>
    <border>
      <left style="medium">
        <color theme="0" tint="-0.4999699890613556"/>
      </left>
      <right style="thin">
        <color theme="0" tint="-0.4999699890613556"/>
      </right>
      <top style="medium">
        <color theme="0" tint="-0.4999699890613556"/>
      </top>
      <bottom style="thin">
        <color theme="0" tint="-0.4999699890613556"/>
      </bottom>
    </border>
    <border>
      <left style="thin">
        <color theme="0" tint="-0.4999699890613556"/>
      </left>
      <right style="thin">
        <color theme="0" tint="-0.4999699890613556"/>
      </right>
      <top style="medium">
        <color theme="0" tint="-0.4999699890613556"/>
      </top>
      <bottom style="thin">
        <color theme="0" tint="-0.4999699890613556"/>
      </bottom>
    </border>
    <border>
      <left style="thin">
        <color theme="0" tint="-0.4999699890613556"/>
      </left>
      <right style="medium">
        <color theme="0" tint="-0.4999699890613556"/>
      </right>
      <top style="medium">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border>
    <border>
      <left style="medium"/>
      <right style="medium"/>
      <top style="medium"/>
      <bottom style="medium"/>
    </border>
    <border>
      <left style="thin"/>
      <right style="thin"/>
      <top style="thin"/>
      <bottom style="thin"/>
    </border>
    <border>
      <left style="medium">
        <color theme="0" tint="-0.4999699890613556"/>
      </left>
      <right style="thin">
        <color theme="0" tint="-0.4999699890613556"/>
      </right>
      <top/>
      <bottom/>
    </border>
    <border>
      <left style="thin">
        <color theme="0" tint="-0.4999699890613556"/>
      </left>
      <right style="thin">
        <color theme="0" tint="-0.4999699890613556"/>
      </right>
      <top/>
      <bottom/>
    </border>
    <border>
      <left style="medium">
        <color theme="0" tint="-0.4999699890613556"/>
      </left>
      <right/>
      <top style="medium">
        <color theme="0" tint="-0.4999699890613556"/>
      </top>
      <bottom/>
    </border>
    <border>
      <left/>
      <right/>
      <top style="medium">
        <color theme="0" tint="-0.4999699890613556"/>
      </top>
      <bottom/>
    </border>
    <border>
      <left/>
      <right style="medium">
        <color theme="0" tint="-0.4999699890613556"/>
      </right>
      <top style="medium">
        <color theme="0" tint="-0.4999699890613556"/>
      </top>
      <bottom/>
    </border>
    <border>
      <left style="medium">
        <color theme="0" tint="-0.4999699890613556"/>
      </left>
      <right/>
      <top style="medium">
        <color theme="0" tint="-0.4999699890613556"/>
      </top>
      <bottom style="medium">
        <color theme="0" tint="-0.4999699890613556"/>
      </bottom>
    </border>
    <border>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style="thin"/>
      <right/>
      <top style="thin"/>
      <bottom style="thin"/>
    </border>
    <border>
      <left/>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0" fontId="1" fillId="0" borderId="0">
      <alignment/>
      <protection/>
    </xf>
    <xf numFmtId="0" fontId="1" fillId="0" borderId="0">
      <alignment/>
      <protection/>
    </xf>
    <xf numFmtId="0" fontId="4" fillId="0" borderId="0">
      <alignment/>
      <protection locked="0"/>
    </xf>
  </cellStyleXfs>
  <cellXfs count="64">
    <xf numFmtId="0" fontId="0" fillId="0" borderId="0" xfId="0"/>
    <xf numFmtId="44" fontId="0" fillId="0" borderId="0" xfId="0" applyNumberFormat="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0" fillId="0" borderId="0" xfId="0" applyAlignment="1">
      <alignment wrapText="1"/>
    </xf>
    <xf numFmtId="0" fontId="0" fillId="0" borderId="6" xfId="0" applyBorder="1" applyAlignment="1">
      <alignment horizontal="center" vertical="center"/>
    </xf>
    <xf numFmtId="0" fontId="0" fillId="0" borderId="7" xfId="0" applyBorder="1" applyAlignment="1">
      <alignment horizontal="center" vertical="center"/>
    </xf>
    <xf numFmtId="0" fontId="11" fillId="0" borderId="0" xfId="0" applyFont="1" applyBorder="1" applyAlignment="1">
      <alignment horizontal="left"/>
    </xf>
    <xf numFmtId="0" fontId="5" fillId="2" borderId="4" xfId="0" applyFont="1" applyFill="1" applyBorder="1" applyAlignment="1">
      <alignment vertical="center" wrapText="1"/>
    </xf>
    <xf numFmtId="44" fontId="10" fillId="3" borderId="8" xfId="0" applyNumberFormat="1" applyFont="1" applyFill="1" applyBorder="1"/>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5" fillId="2" borderId="4" xfId="0" applyFont="1" applyFill="1" applyBorder="1" applyAlignment="1">
      <alignment horizontal="center" vertical="center" wrapText="1"/>
    </xf>
    <xf numFmtId="164" fontId="8" fillId="4" borderId="6" xfId="0" applyNumberFormat="1" applyFont="1" applyFill="1" applyBorder="1" applyAlignment="1">
      <alignment horizontal="center" vertical="center" wrapText="1"/>
    </xf>
    <xf numFmtId="164" fontId="2" fillId="4" borderId="6" xfId="0" applyNumberFormat="1" applyFont="1" applyFill="1" applyBorder="1" applyAlignment="1">
      <alignment horizontal="center" vertical="center" wrapText="1"/>
    </xf>
    <xf numFmtId="164" fontId="2" fillId="4" borderId="7" xfId="0" applyNumberFormat="1" applyFont="1" applyFill="1" applyBorder="1" applyAlignment="1">
      <alignment horizontal="center" vertical="center" wrapText="1"/>
    </xf>
    <xf numFmtId="44" fontId="0" fillId="5" borderId="7" xfId="0" applyNumberFormat="1" applyFill="1" applyBorder="1" applyAlignment="1">
      <alignment vertical="center"/>
    </xf>
    <xf numFmtId="0" fontId="16" fillId="2" borderId="4" xfId="0" applyFont="1" applyFill="1" applyBorder="1" applyAlignment="1">
      <alignment vertical="center"/>
    </xf>
    <xf numFmtId="0" fontId="13" fillId="0" borderId="6" xfId="0" applyFont="1" applyFill="1" applyBorder="1" applyAlignment="1">
      <alignment horizontal="left" vertical="top" wrapText="1"/>
    </xf>
    <xf numFmtId="0" fontId="12" fillId="0" borderId="6" xfId="0" applyFont="1" applyFill="1" applyBorder="1" applyAlignment="1">
      <alignment horizontal="left" vertical="top" wrapText="1"/>
    </xf>
    <xf numFmtId="0" fontId="7" fillId="0" borderId="0" xfId="0" applyFont="1"/>
    <xf numFmtId="0" fontId="14" fillId="0" borderId="0" xfId="0" applyFont="1" applyBorder="1" applyAlignment="1">
      <alignment horizontal="left"/>
    </xf>
    <xf numFmtId="0" fontId="17" fillId="0" borderId="0" xfId="0" applyFont="1"/>
    <xf numFmtId="164" fontId="8" fillId="4" borderId="7"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Fill="1" applyBorder="1" applyAlignment="1">
      <alignment horizontal="left" vertical="top" wrapText="1"/>
    </xf>
    <xf numFmtId="0" fontId="0" fillId="0" borderId="0" xfId="0" applyBorder="1" applyAlignment="1">
      <alignment horizontal="center" vertical="center"/>
    </xf>
    <xf numFmtId="44" fontId="0" fillId="6" borderId="0" xfId="0" applyNumberFormat="1" applyFill="1" applyBorder="1"/>
    <xf numFmtId="44" fontId="10" fillId="6" borderId="0" xfId="0" applyNumberFormat="1" applyFont="1" applyFill="1" applyBorder="1"/>
    <xf numFmtId="0" fontId="2" fillId="0" borderId="0" xfId="0" applyFont="1" applyFill="1" applyBorder="1" applyAlignment="1">
      <alignment horizontal="center" vertical="center"/>
    </xf>
    <xf numFmtId="164" fontId="2" fillId="0" borderId="0" xfId="0" applyNumberFormat="1" applyFont="1" applyFill="1" applyBorder="1" applyAlignment="1">
      <alignment horizontal="center" vertical="center" wrapText="1"/>
    </xf>
    <xf numFmtId="0" fontId="2" fillId="2"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9" fillId="0" borderId="9" xfId="0" applyFont="1" applyFill="1" applyBorder="1" applyAlignment="1">
      <alignment horizontal="left" vertical="top" wrapText="1"/>
    </xf>
    <xf numFmtId="44" fontId="2" fillId="4" borderId="9" xfId="0" applyNumberFormat="1" applyFont="1" applyFill="1" applyBorder="1"/>
    <xf numFmtId="0" fontId="0" fillId="0" borderId="9" xfId="0" applyBorder="1" applyAlignment="1">
      <alignment horizontal="center" vertical="center"/>
    </xf>
    <xf numFmtId="44" fontId="0" fillId="6" borderId="9" xfId="0" applyNumberFormat="1" applyFill="1" applyBorder="1"/>
    <xf numFmtId="44" fontId="10" fillId="5" borderId="9" xfId="0" applyNumberFormat="1" applyFont="1" applyFill="1" applyBorder="1"/>
    <xf numFmtId="0" fontId="13" fillId="0" borderId="7" xfId="0" applyFont="1" applyFill="1" applyBorder="1" applyAlignment="1">
      <alignment horizontal="left" vertical="top" wrapText="1"/>
    </xf>
    <xf numFmtId="0" fontId="2" fillId="2" borderId="10" xfId="0" applyFont="1" applyFill="1" applyBorder="1" applyAlignment="1">
      <alignment horizontal="center" vertical="center"/>
    </xf>
    <xf numFmtId="0" fontId="5" fillId="0" borderId="11" xfId="0" applyFont="1" applyFill="1" applyBorder="1" applyAlignment="1">
      <alignment horizontal="center" vertical="center" wrapText="1"/>
    </xf>
    <xf numFmtId="0" fontId="12" fillId="0" borderId="11" xfId="0" applyFont="1" applyFill="1" applyBorder="1" applyAlignment="1">
      <alignment horizontal="left" vertical="top" wrapText="1"/>
    </xf>
    <xf numFmtId="164" fontId="2" fillId="4" borderId="11" xfId="0" applyNumberFormat="1" applyFont="1" applyFill="1" applyBorder="1" applyAlignment="1">
      <alignment horizontal="center" vertical="center" wrapText="1"/>
    </xf>
    <xf numFmtId="0" fontId="0" fillId="0" borderId="11" xfId="0" applyBorder="1" applyAlignment="1">
      <alignment horizontal="center" vertical="center"/>
    </xf>
    <xf numFmtId="44" fontId="0" fillId="5" borderId="11" xfId="0" applyNumberFormat="1" applyFill="1" applyBorder="1" applyAlignment="1">
      <alignment vertical="center"/>
    </xf>
    <xf numFmtId="0" fontId="13" fillId="0" borderId="9" xfId="0" applyFont="1" applyFill="1" applyBorder="1" applyAlignment="1">
      <alignment horizontal="left" vertical="top" wrapText="1"/>
    </xf>
    <xf numFmtId="164" fontId="2" fillId="4" borderId="9" xfId="0" applyNumberFormat="1" applyFont="1" applyFill="1" applyBorder="1" applyAlignment="1">
      <alignment horizontal="center" vertical="center" wrapText="1"/>
    </xf>
    <xf numFmtId="44" fontId="10" fillId="5" borderId="9" xfId="0" applyNumberFormat="1" applyFont="1" applyFill="1" applyBorder="1" applyAlignment="1">
      <alignment vertical="center"/>
    </xf>
    <xf numFmtId="44" fontId="10" fillId="6" borderId="9" xfId="0" applyNumberFormat="1" applyFont="1" applyFill="1" applyBorder="1" applyAlignment="1">
      <alignment vertical="center"/>
    </xf>
    <xf numFmtId="0" fontId="0" fillId="0" borderId="9" xfId="0" applyBorder="1"/>
    <xf numFmtId="164" fontId="2" fillId="0" borderId="9" xfId="0" applyNumberFormat="1" applyFont="1" applyFill="1" applyBorder="1" applyAlignment="1">
      <alignment horizontal="center" vertical="center" wrapText="1"/>
    </xf>
    <xf numFmtId="44" fontId="0" fillId="0" borderId="9" xfId="0" applyNumberFormat="1" applyBorder="1"/>
    <xf numFmtId="0" fontId="7" fillId="7" borderId="12" xfId="0" applyFont="1" applyFill="1" applyBorder="1" applyAlignment="1">
      <alignment horizontal="center"/>
    </xf>
    <xf numFmtId="0" fontId="7" fillId="7" borderId="13" xfId="0" applyFont="1" applyFill="1" applyBorder="1" applyAlignment="1">
      <alignment horizontal="center"/>
    </xf>
    <xf numFmtId="0" fontId="7" fillId="7" borderId="14" xfId="0" applyFont="1" applyFill="1" applyBorder="1" applyAlignment="1">
      <alignment horizontal="center"/>
    </xf>
    <xf numFmtId="0" fontId="6" fillId="8" borderId="15" xfId="0" applyFont="1" applyFill="1" applyBorder="1" applyAlignment="1">
      <alignment horizontal="center" vertical="center"/>
    </xf>
    <xf numFmtId="0" fontId="6" fillId="8" borderId="16" xfId="0" applyFont="1" applyFill="1" applyBorder="1" applyAlignment="1">
      <alignment horizontal="center" vertical="center"/>
    </xf>
    <xf numFmtId="0" fontId="6" fillId="8" borderId="17"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cellXfs>
  <cellStyles count="10">
    <cellStyle name="Normal" xfId="0"/>
    <cellStyle name="Percent" xfId="15"/>
    <cellStyle name="Currency" xfId="16"/>
    <cellStyle name="Currency [0]" xfId="17"/>
    <cellStyle name="Comma" xfId="18"/>
    <cellStyle name="Comma [0]" xfId="19"/>
    <cellStyle name="Hypertextový odkaz 2" xfId="20"/>
    <cellStyle name="Normální 3" xfId="21"/>
    <cellStyle name="Normální 2" xfId="22"/>
    <cellStyle name="normální 4"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3"/>
  <sheetViews>
    <sheetView tabSelected="1" workbookViewId="0" topLeftCell="A1">
      <selection activeCell="E27" sqref="E27"/>
    </sheetView>
  </sheetViews>
  <sheetFormatPr defaultColWidth="8.8515625" defaultRowHeight="15"/>
  <cols>
    <col min="1" max="1" width="4.00390625" style="0" customWidth="1"/>
    <col min="2" max="2" width="8.421875" style="0" customWidth="1"/>
    <col min="3" max="3" width="16.421875" style="0" customWidth="1"/>
    <col min="4" max="4" width="57.00390625" style="0" customWidth="1"/>
    <col min="5" max="5" width="14.140625" style="0" customWidth="1"/>
    <col min="6" max="6" width="7.00390625" style="0" customWidth="1"/>
    <col min="7" max="7" width="6.28125" style="0" customWidth="1"/>
    <col min="8" max="8" width="12.8515625" style="0" customWidth="1"/>
    <col min="9" max="9" width="15.7109375" style="0" bestFit="1" customWidth="1"/>
    <col min="10" max="10" width="3.00390625" style="0" customWidth="1"/>
  </cols>
  <sheetData>
    <row r="1" spans="2:9" ht="18.75" thickBot="1">
      <c r="B1" s="59" t="s">
        <v>9</v>
      </c>
      <c r="C1" s="60"/>
      <c r="D1" s="60"/>
      <c r="E1" s="60"/>
      <c r="F1" s="60"/>
      <c r="G1" s="60"/>
      <c r="H1" s="60"/>
      <c r="I1" s="61"/>
    </row>
    <row r="2" ht="9.75" customHeight="1" thickBot="1"/>
    <row r="3" spans="6:9" ht="15.75" thickBot="1">
      <c r="F3" s="56" t="s">
        <v>4</v>
      </c>
      <c r="G3" s="57"/>
      <c r="H3" s="57"/>
      <c r="I3" s="58"/>
    </row>
    <row r="4" spans="2:9" ht="48.75" customHeight="1">
      <c r="B4" s="4" t="s">
        <v>6</v>
      </c>
      <c r="C4" s="12" t="s">
        <v>0</v>
      </c>
      <c r="D4" s="5" t="s">
        <v>16</v>
      </c>
      <c r="E4" s="16" t="s">
        <v>14</v>
      </c>
      <c r="F4" s="21" t="s">
        <v>2</v>
      </c>
      <c r="G4" s="21" t="s">
        <v>3</v>
      </c>
      <c r="H4" s="6" t="s">
        <v>7</v>
      </c>
      <c r="I4" s="7" t="s">
        <v>8</v>
      </c>
    </row>
    <row r="5" spans="2:9" ht="63" customHeight="1">
      <c r="B5" s="2" t="s">
        <v>10</v>
      </c>
      <c r="C5" s="14" t="s">
        <v>19</v>
      </c>
      <c r="D5" s="22" t="s">
        <v>20</v>
      </c>
      <c r="E5" s="19">
        <v>17200</v>
      </c>
      <c r="F5" s="10">
        <v>10</v>
      </c>
      <c r="G5" s="9" t="s">
        <v>5</v>
      </c>
      <c r="H5" s="19"/>
      <c r="I5" s="20">
        <f aca="true" t="shared" si="0" ref="I5:I21">F5*H5</f>
        <v>0</v>
      </c>
    </row>
    <row r="6" spans="2:9" ht="60">
      <c r="B6" s="2" t="s">
        <v>10</v>
      </c>
      <c r="C6" s="14" t="s">
        <v>1</v>
      </c>
      <c r="D6" s="22" t="s">
        <v>22</v>
      </c>
      <c r="E6" s="18">
        <v>22000</v>
      </c>
      <c r="F6" s="9">
        <v>4</v>
      </c>
      <c r="G6" s="9" t="s">
        <v>5</v>
      </c>
      <c r="H6" s="18"/>
      <c r="I6" s="20">
        <f>F6*H6</f>
        <v>0</v>
      </c>
    </row>
    <row r="7" spans="2:9" ht="72">
      <c r="B7" s="2" t="s">
        <v>10</v>
      </c>
      <c r="C7" s="14" t="s">
        <v>1</v>
      </c>
      <c r="D7" s="22" t="s">
        <v>21</v>
      </c>
      <c r="E7" s="18">
        <v>17500</v>
      </c>
      <c r="F7" s="9">
        <v>4</v>
      </c>
      <c r="G7" s="9" t="s">
        <v>5</v>
      </c>
      <c r="H7" s="18"/>
      <c r="I7" s="20">
        <f>F7*H7</f>
        <v>0</v>
      </c>
    </row>
    <row r="8" spans="2:9" ht="72">
      <c r="B8" s="2" t="s">
        <v>10</v>
      </c>
      <c r="C8" s="14" t="s">
        <v>15</v>
      </c>
      <c r="D8" s="23" t="s">
        <v>23</v>
      </c>
      <c r="E8" s="17">
        <v>33000</v>
      </c>
      <c r="F8" s="9">
        <v>1</v>
      </c>
      <c r="G8" s="9" t="s">
        <v>5</v>
      </c>
      <c r="H8" s="17"/>
      <c r="I8" s="20">
        <f aca="true" t="shared" si="1" ref="I8:I9">F8*H8</f>
        <v>0</v>
      </c>
    </row>
    <row r="9" spans="2:9" ht="60">
      <c r="B9" s="2" t="s">
        <v>10</v>
      </c>
      <c r="C9" s="14" t="s">
        <v>44</v>
      </c>
      <c r="D9" s="23" t="s">
        <v>45</v>
      </c>
      <c r="E9" s="27">
        <v>8500</v>
      </c>
      <c r="F9" s="10">
        <v>1</v>
      </c>
      <c r="G9" s="9" t="s">
        <v>5</v>
      </c>
      <c r="H9" s="27"/>
      <c r="I9" s="20">
        <f t="shared" si="1"/>
        <v>0</v>
      </c>
    </row>
    <row r="10" spans="2:9" ht="48">
      <c r="B10" s="2" t="s">
        <v>10</v>
      </c>
      <c r="C10" s="14" t="s">
        <v>24</v>
      </c>
      <c r="D10" s="23" t="s">
        <v>25</v>
      </c>
      <c r="E10" s="27">
        <v>16500</v>
      </c>
      <c r="F10" s="10">
        <v>5</v>
      </c>
      <c r="G10" s="9" t="s">
        <v>5</v>
      </c>
      <c r="H10" s="27"/>
      <c r="I10" s="20">
        <f>F10*H10</f>
        <v>0</v>
      </c>
    </row>
    <row r="11" spans="2:9" ht="62.25" customHeight="1">
      <c r="B11" s="2" t="s">
        <v>10</v>
      </c>
      <c r="C11" s="14" t="s">
        <v>26</v>
      </c>
      <c r="D11" s="22" t="s">
        <v>28</v>
      </c>
      <c r="E11" s="19">
        <v>3500</v>
      </c>
      <c r="F11" s="10">
        <v>3</v>
      </c>
      <c r="G11" s="9" t="s">
        <v>5</v>
      </c>
      <c r="H11" s="19"/>
      <c r="I11" s="20">
        <f t="shared" si="0"/>
        <v>0</v>
      </c>
    </row>
    <row r="12" spans="2:9" ht="53.25" customHeight="1">
      <c r="B12" s="2" t="s">
        <v>10</v>
      </c>
      <c r="C12" s="14" t="s">
        <v>26</v>
      </c>
      <c r="D12" s="22" t="s">
        <v>27</v>
      </c>
      <c r="E12" s="19">
        <v>2500</v>
      </c>
      <c r="F12" s="10">
        <v>4</v>
      </c>
      <c r="G12" s="9" t="s">
        <v>5</v>
      </c>
      <c r="H12" s="19"/>
      <c r="I12" s="20">
        <f t="shared" si="0"/>
        <v>0</v>
      </c>
    </row>
    <row r="13" spans="2:9" ht="72" customHeight="1">
      <c r="B13" s="2" t="s">
        <v>10</v>
      </c>
      <c r="C13" s="14" t="s">
        <v>29</v>
      </c>
      <c r="D13" s="22" t="s">
        <v>50</v>
      </c>
      <c r="E13" s="19">
        <v>10500</v>
      </c>
      <c r="F13" s="10">
        <v>1</v>
      </c>
      <c r="G13" s="9" t="s">
        <v>5</v>
      </c>
      <c r="H13" s="19"/>
      <c r="I13" s="20">
        <f t="shared" si="0"/>
        <v>0</v>
      </c>
    </row>
    <row r="14" spans="2:9" ht="48">
      <c r="B14" s="2" t="s">
        <v>10</v>
      </c>
      <c r="C14" s="14" t="s">
        <v>30</v>
      </c>
      <c r="D14" s="22" t="s">
        <v>31</v>
      </c>
      <c r="E14" s="19">
        <v>6500</v>
      </c>
      <c r="F14" s="10">
        <v>1</v>
      </c>
      <c r="G14" s="9" t="s">
        <v>5</v>
      </c>
      <c r="H14" s="19"/>
      <c r="I14" s="20">
        <f t="shared" si="0"/>
        <v>0</v>
      </c>
    </row>
    <row r="15" spans="2:9" ht="48">
      <c r="B15" s="3" t="s">
        <v>10</v>
      </c>
      <c r="C15" s="14" t="s">
        <v>32</v>
      </c>
      <c r="D15" s="22" t="s">
        <v>33</v>
      </c>
      <c r="E15" s="19">
        <v>2700</v>
      </c>
      <c r="F15" s="10">
        <v>4</v>
      </c>
      <c r="G15" s="9" t="s">
        <v>5</v>
      </c>
      <c r="H15" s="19"/>
      <c r="I15" s="20">
        <f t="shared" si="0"/>
        <v>0</v>
      </c>
    </row>
    <row r="16" spans="2:9" ht="36">
      <c r="B16" s="3" t="s">
        <v>10</v>
      </c>
      <c r="C16" s="14" t="s">
        <v>12</v>
      </c>
      <c r="D16" s="22" t="s">
        <v>34</v>
      </c>
      <c r="E16" s="19">
        <v>1300</v>
      </c>
      <c r="F16" s="10">
        <v>2</v>
      </c>
      <c r="G16" s="9" t="s">
        <v>5</v>
      </c>
      <c r="H16" s="19"/>
      <c r="I16" s="20">
        <f t="shared" si="0"/>
        <v>0</v>
      </c>
    </row>
    <row r="17" spans="2:9" ht="36">
      <c r="B17" s="3" t="s">
        <v>10</v>
      </c>
      <c r="C17" s="14" t="s">
        <v>35</v>
      </c>
      <c r="D17" s="22" t="s">
        <v>36</v>
      </c>
      <c r="E17" s="19">
        <v>900</v>
      </c>
      <c r="F17" s="10">
        <v>3</v>
      </c>
      <c r="G17" s="9" t="s">
        <v>5</v>
      </c>
      <c r="H17" s="19"/>
      <c r="I17" s="20">
        <f t="shared" si="0"/>
        <v>0</v>
      </c>
    </row>
    <row r="18" spans="2:9" ht="48">
      <c r="B18" s="3" t="s">
        <v>10</v>
      </c>
      <c r="C18" s="14" t="s">
        <v>37</v>
      </c>
      <c r="D18" s="22" t="s">
        <v>38</v>
      </c>
      <c r="E18" s="19">
        <v>5500</v>
      </c>
      <c r="F18" s="10">
        <v>2</v>
      </c>
      <c r="G18" s="9" t="s">
        <v>5</v>
      </c>
      <c r="H18" s="19"/>
      <c r="I18" s="20">
        <f t="shared" si="0"/>
        <v>0</v>
      </c>
    </row>
    <row r="19" spans="2:9" ht="48">
      <c r="B19" s="3" t="s">
        <v>10</v>
      </c>
      <c r="C19" s="15" t="s">
        <v>39</v>
      </c>
      <c r="D19" s="42" t="s">
        <v>40</v>
      </c>
      <c r="E19" s="19">
        <v>18500</v>
      </c>
      <c r="F19" s="10">
        <v>1</v>
      </c>
      <c r="G19" s="10" t="s">
        <v>5</v>
      </c>
      <c r="H19" s="19"/>
      <c r="I19" s="20">
        <f t="shared" si="0"/>
        <v>0</v>
      </c>
    </row>
    <row r="20" spans="2:9" ht="72">
      <c r="B20" s="35" t="s">
        <v>10</v>
      </c>
      <c r="C20" s="36" t="s">
        <v>41</v>
      </c>
      <c r="D20" s="49" t="s">
        <v>51</v>
      </c>
      <c r="E20" s="50">
        <v>2000</v>
      </c>
      <c r="F20" s="39">
        <v>2</v>
      </c>
      <c r="G20" s="39" t="s">
        <v>5</v>
      </c>
      <c r="H20" s="50"/>
      <c r="I20" s="20">
        <f t="shared" si="0"/>
        <v>0</v>
      </c>
    </row>
    <row r="21" spans="2:9" ht="60">
      <c r="B21" s="35" t="s">
        <v>10</v>
      </c>
      <c r="C21" s="36" t="s">
        <v>46</v>
      </c>
      <c r="D21" s="49" t="s">
        <v>47</v>
      </c>
      <c r="E21" s="50">
        <v>7500</v>
      </c>
      <c r="F21" s="39">
        <v>3</v>
      </c>
      <c r="G21" s="39" t="s">
        <v>5</v>
      </c>
      <c r="H21" s="50"/>
      <c r="I21" s="20">
        <f t="shared" si="0"/>
        <v>0</v>
      </c>
    </row>
    <row r="22" spans="2:9" ht="23.25" customHeight="1">
      <c r="B22" s="35"/>
      <c r="C22" s="36"/>
      <c r="D22" s="37" t="s">
        <v>49</v>
      </c>
      <c r="E22" s="50"/>
      <c r="F22" s="39"/>
      <c r="G22" s="39"/>
      <c r="H22" s="40"/>
      <c r="I22" s="51">
        <f>SUM(I5:I20)</f>
        <v>0</v>
      </c>
    </row>
    <row r="23" spans="2:9" ht="23.25" customHeight="1">
      <c r="B23" s="35"/>
      <c r="C23" s="36"/>
      <c r="D23" s="37"/>
      <c r="E23" s="50"/>
      <c r="F23" s="39"/>
      <c r="G23" s="39"/>
      <c r="H23" s="40"/>
      <c r="I23" s="52"/>
    </row>
    <row r="24" spans="2:9" ht="48">
      <c r="B24" s="43" t="s">
        <v>11</v>
      </c>
      <c r="C24" s="44" t="s">
        <v>42</v>
      </c>
      <c r="D24" s="45" t="s">
        <v>43</v>
      </c>
      <c r="E24" s="46">
        <v>9000</v>
      </c>
      <c r="F24" s="47">
        <v>1</v>
      </c>
      <c r="G24" s="47" t="s">
        <v>5</v>
      </c>
      <c r="H24" s="46"/>
      <c r="I24" s="48">
        <f>F24*H24</f>
        <v>0</v>
      </c>
    </row>
    <row r="25" spans="2:10" ht="15.75">
      <c r="B25" s="35"/>
      <c r="C25" s="36"/>
      <c r="D25" s="37" t="s">
        <v>48</v>
      </c>
      <c r="E25" s="38">
        <v>9000</v>
      </c>
      <c r="F25" s="39"/>
      <c r="G25" s="39"/>
      <c r="H25" s="40"/>
      <c r="I25" s="41">
        <f>SUM(I24:I24)</f>
        <v>0</v>
      </c>
      <c r="J25" s="8"/>
    </row>
    <row r="26" spans="2:10" ht="15.75">
      <c r="B26" s="33"/>
      <c r="C26" s="28"/>
      <c r="D26" s="29"/>
      <c r="E26" s="34"/>
      <c r="F26" s="30"/>
      <c r="G26" s="30"/>
      <c r="H26" s="31"/>
      <c r="I26" s="32"/>
      <c r="J26" s="8"/>
    </row>
    <row r="27" spans="2:9" ht="15.75">
      <c r="B27" s="62"/>
      <c r="C27" s="63"/>
      <c r="D27" s="37" t="s">
        <v>52</v>
      </c>
      <c r="E27" s="54"/>
      <c r="F27" s="53"/>
      <c r="G27" s="53"/>
      <c r="H27" s="55"/>
      <c r="I27" s="55">
        <f>I22+I25</f>
        <v>0</v>
      </c>
    </row>
    <row r="28" spans="8:9" ht="15">
      <c r="H28" s="1"/>
      <c r="I28" s="1"/>
    </row>
    <row r="29" spans="2:9" ht="15.75" thickBot="1">
      <c r="B29" s="24" t="s">
        <v>17</v>
      </c>
      <c r="H29" s="1"/>
      <c r="I29" s="1"/>
    </row>
    <row r="30" spans="5:9" ht="21.75" thickBot="1">
      <c r="E30" s="25" t="s">
        <v>13</v>
      </c>
      <c r="F30" s="11"/>
      <c r="G30" s="11"/>
      <c r="H30" s="11"/>
      <c r="I30" s="13"/>
    </row>
    <row r="33" ht="15">
      <c r="B33" s="26" t="s">
        <v>18</v>
      </c>
    </row>
  </sheetData>
  <mergeCells count="3">
    <mergeCell ref="F3:I3"/>
    <mergeCell ref="B1:I1"/>
    <mergeCell ref="B27:C27"/>
  </mergeCells>
  <printOptions/>
  <pageMargins left="0.2362204724409449" right="0.2362204724409449" top="0.7480314960629921" bottom="0.7480314960629921" header="0.31496062992125984" footer="0.31496062992125984"/>
  <pageSetup fitToHeight="2" fitToWidth="1"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Blažíčková Jolana</dc:creator>
  <cp:keywords/>
  <dc:description/>
  <cp:lastModifiedBy>Jiří Kropáček</cp:lastModifiedBy>
  <cp:lastPrinted>2019-06-13T07:55:50Z</cp:lastPrinted>
  <dcterms:created xsi:type="dcterms:W3CDTF">2017-01-23T02:45:31Z</dcterms:created>
  <dcterms:modified xsi:type="dcterms:W3CDTF">2020-10-28T09:31:12Z</dcterms:modified>
  <cp:category/>
  <cp:version/>
  <cp:contentType/>
  <cp:contentStatus/>
</cp:coreProperties>
</file>