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6"/>
  <workbookPr defaultThemeVersion="166925"/>
  <bookViews>
    <workbookView xWindow="0" yWindow="0" windowWidth="28800" windowHeight="107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<sst xmlns="http://schemas.openxmlformats.org/spreadsheetml/2006/main" count="105" uniqueCount="35">
  <si>
    <t>Pharmaton Geriavit cps 100</t>
  </si>
  <si>
    <t>GS Extra Strong Multivitamin 60+60 tbl.</t>
  </si>
  <si>
    <t>Centrum Silver 50+ 100 tbl.</t>
  </si>
  <si>
    <t>Jamieson vitamin D3 1000IU 100 tbl.</t>
  </si>
  <si>
    <t>Swiss Nature Via Vitamin D3 2000IU 90 tbl.</t>
  </si>
  <si>
    <t>Celaskon 250mg 100 tbl.</t>
  </si>
  <si>
    <t>Celaskon long effect 30 cps.</t>
  </si>
  <si>
    <t>Additiva Vitamin C 1000mg eff. tbl. 20</t>
  </si>
  <si>
    <t>Additiva multivitamin + mineral eff. tbl. 20 2+1</t>
  </si>
  <si>
    <t>B-komplex Generica 100 cps.</t>
  </si>
  <si>
    <t>Medpharma vitamin C s post. uv. 1000mg 100+7 tbl.</t>
  </si>
  <si>
    <t>Medpharma multivitamin s minerály 100+7 tbl.</t>
  </si>
  <si>
    <t>JML Multimax energy 90+10 tbl</t>
  </si>
  <si>
    <t>Walmark Spektrum Vitalita 50+ 90 tbl.</t>
  </si>
  <si>
    <t>Walmark Vitamin A 32 tob.</t>
  </si>
  <si>
    <t>Spofavit 60 tbl.</t>
  </si>
  <si>
    <t>Vitamin E 100 50 cps.</t>
  </si>
  <si>
    <t>B-komplex forte Sanofi 100 tbl.</t>
  </si>
  <si>
    <t>MJ</t>
  </si>
  <si>
    <t>balení</t>
  </si>
  <si>
    <t>Předpokládané množství</t>
  </si>
  <si>
    <t>Popis</t>
  </si>
  <si>
    <t>Nabízené obchodní označení</t>
  </si>
  <si>
    <t xml:space="preserve">Příloha č. 3: Specifikace předmětu plnění veřejné zakázky malého rozsahu </t>
  </si>
  <si>
    <t>Datum vystavení:</t>
  </si>
  <si>
    <t xml:space="preserve">Podpis oprávněné osoby: </t>
  </si>
  <si>
    <t>Sazba DPH (%)</t>
  </si>
  <si>
    <t>Cena bez  DPH (Kč) /MJ</t>
  </si>
  <si>
    <t>DPH (Kč)</t>
  </si>
  <si>
    <t>Cena celkem bez DPH (Kč)</t>
  </si>
  <si>
    <t>Cena celkem včetně DPH (%)</t>
  </si>
  <si>
    <t>CELKEM</t>
  </si>
  <si>
    <t>[DOPLNÍ ÚČASTNÍK]</t>
  </si>
  <si>
    <t>DPH (Kč) / MJ</t>
  </si>
  <si>
    <t>"Nákup vitamínových prostředků z FKSP"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</si>
</sst>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201F1E"/>
      <name val="Segoe U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9" fontId="0" fillId="3" borderId="1" xfId="0" applyNumberForma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BC826-B365-40EA-BB47-0BBBF5E65928}">
  <sheetPr>
    <pageSetUpPr fitToPage="1"/>
  </sheetPr>
  <dimension ref="A1:K28"/>
  <sheetViews>
    <sheetView showGridLines="0" tabSelected="1" workbookViewId="0" topLeftCell="A1">
      <selection activeCell="C18" sqref="C18"/>
    </sheetView>
  </sheetViews>
  <sheetFormatPr defaultColWidth="9.140625" defaultRowHeight="15"/>
  <cols>
    <col min="1" max="1" width="62.421875" style="0" bestFit="1" customWidth="1"/>
    <col min="2" max="2" width="7.28125" style="0" bestFit="1" customWidth="1"/>
    <col min="3" max="3" width="14.421875" style="0" customWidth="1"/>
    <col min="4" max="4" width="32.57421875" style="0" customWidth="1"/>
    <col min="5" max="5" width="20.140625" style="0" customWidth="1"/>
    <col min="6" max="6" width="18.7109375" style="0" bestFit="1" customWidth="1"/>
    <col min="7" max="7" width="13.28125" style="0" customWidth="1"/>
    <col min="8" max="9" width="12.28125" style="1" bestFit="1" customWidth="1"/>
    <col min="10" max="10" width="14.7109375" style="1" bestFit="1" customWidth="1"/>
    <col min="11" max="11" width="9.140625" style="1" customWidth="1"/>
  </cols>
  <sheetData>
    <row r="1" spans="1:2" ht="18.75">
      <c r="A1" s="3" t="s">
        <v>23</v>
      </c>
      <c r="B1" s="4"/>
    </row>
    <row r="2" spans="1:2" ht="18.75">
      <c r="A2" s="5"/>
      <c r="B2" s="6" t="s">
        <v>34</v>
      </c>
    </row>
    <row r="5" spans="1:11" s="2" customFormat="1" ht="36" customHeight="1">
      <c r="A5" s="7" t="s">
        <v>21</v>
      </c>
      <c r="B5" s="7" t="s">
        <v>18</v>
      </c>
      <c r="C5" s="7" t="s">
        <v>20</v>
      </c>
      <c r="D5" s="7" t="s">
        <v>22</v>
      </c>
      <c r="E5" s="7" t="s">
        <v>27</v>
      </c>
      <c r="F5" s="7" t="s">
        <v>26</v>
      </c>
      <c r="G5" s="7" t="s">
        <v>33</v>
      </c>
      <c r="H5" s="8" t="s">
        <v>29</v>
      </c>
      <c r="I5" s="8" t="s">
        <v>28</v>
      </c>
      <c r="J5" s="8" t="s">
        <v>30</v>
      </c>
      <c r="K5" s="9"/>
    </row>
    <row r="6" spans="1:10" ht="17.25">
      <c r="A6" s="10" t="s">
        <v>0</v>
      </c>
      <c r="B6" s="10" t="s">
        <v>19</v>
      </c>
      <c r="C6" s="11">
        <v>55</v>
      </c>
      <c r="D6" s="12" t="s">
        <v>32</v>
      </c>
      <c r="E6" s="13" t="s">
        <v>32</v>
      </c>
      <c r="F6" s="14" t="s">
        <v>32</v>
      </c>
      <c r="G6" s="11">
        <f>IF(ISERROR(ROUND(E6*F6,2)),0,ROUND(E6*F6,2))</f>
        <v>0</v>
      </c>
      <c r="H6" s="11">
        <f>IF(ISERROR(E6*C6),0,E6*C6)</f>
        <v>0</v>
      </c>
      <c r="I6" s="11">
        <f>G6*C6</f>
        <v>0</v>
      </c>
      <c r="J6" s="11">
        <f>H6+G6</f>
        <v>0</v>
      </c>
    </row>
    <row r="7" spans="1:10" ht="17.25">
      <c r="A7" s="10" t="s">
        <v>1</v>
      </c>
      <c r="B7" s="10" t="s">
        <v>19</v>
      </c>
      <c r="C7" s="11">
        <v>55</v>
      </c>
      <c r="D7" s="12" t="s">
        <v>32</v>
      </c>
      <c r="E7" s="13" t="s">
        <v>32</v>
      </c>
      <c r="F7" s="14" t="s">
        <v>32</v>
      </c>
      <c r="G7" s="11">
        <f aca="true" t="shared" si="0" ref="G7:G23">IF(ISERROR(ROUND(E7*F7,2)),0,ROUND(E7*F7,2))</f>
        <v>0</v>
      </c>
      <c r="H7" s="11">
        <f aca="true" t="shared" si="1" ref="H7:H23">IF(ISERROR(E7*C7),0,E7*C7)</f>
        <v>0</v>
      </c>
      <c r="I7" s="11">
        <f aca="true" t="shared" si="2" ref="I7:I23">G7*C7</f>
        <v>0</v>
      </c>
      <c r="J7" s="11">
        <f aca="true" t="shared" si="3" ref="J7:J23">H7+I7</f>
        <v>0</v>
      </c>
    </row>
    <row r="8" spans="1:10" ht="17.25">
      <c r="A8" s="10" t="s">
        <v>2</v>
      </c>
      <c r="B8" s="10" t="s">
        <v>19</v>
      </c>
      <c r="C8" s="11">
        <v>55</v>
      </c>
      <c r="D8" s="12" t="s">
        <v>32</v>
      </c>
      <c r="E8" s="13" t="s">
        <v>32</v>
      </c>
      <c r="F8" s="14" t="s">
        <v>32</v>
      </c>
      <c r="G8" s="11">
        <f t="shared" si="0"/>
        <v>0</v>
      </c>
      <c r="H8" s="11">
        <f t="shared" si="1"/>
        <v>0</v>
      </c>
      <c r="I8" s="11">
        <f t="shared" si="2"/>
        <v>0</v>
      </c>
      <c r="J8" s="11">
        <f t="shared" si="3"/>
        <v>0</v>
      </c>
    </row>
    <row r="9" spans="1:10" ht="17.25">
      <c r="A9" s="10" t="s">
        <v>3</v>
      </c>
      <c r="B9" s="10" t="s">
        <v>19</v>
      </c>
      <c r="C9" s="11">
        <v>55</v>
      </c>
      <c r="D9" s="12" t="s">
        <v>32</v>
      </c>
      <c r="E9" s="13" t="s">
        <v>32</v>
      </c>
      <c r="F9" s="14" t="s">
        <v>32</v>
      </c>
      <c r="G9" s="11">
        <f t="shared" si="0"/>
        <v>0</v>
      </c>
      <c r="H9" s="11">
        <f t="shared" si="1"/>
        <v>0</v>
      </c>
      <c r="I9" s="11">
        <f t="shared" si="2"/>
        <v>0</v>
      </c>
      <c r="J9" s="11">
        <f t="shared" si="3"/>
        <v>0</v>
      </c>
    </row>
    <row r="10" spans="1:10" ht="17.25">
      <c r="A10" s="10" t="s">
        <v>4</v>
      </c>
      <c r="B10" s="10" t="s">
        <v>19</v>
      </c>
      <c r="C10" s="11">
        <v>55</v>
      </c>
      <c r="D10" s="12" t="s">
        <v>32</v>
      </c>
      <c r="E10" s="13" t="s">
        <v>32</v>
      </c>
      <c r="F10" s="14" t="s">
        <v>32</v>
      </c>
      <c r="G10" s="11">
        <f t="shared" si="0"/>
        <v>0</v>
      </c>
      <c r="H10" s="11">
        <f t="shared" si="1"/>
        <v>0</v>
      </c>
      <c r="I10" s="11">
        <f t="shared" si="2"/>
        <v>0</v>
      </c>
      <c r="J10" s="11">
        <f t="shared" si="3"/>
        <v>0</v>
      </c>
    </row>
    <row r="11" spans="1:10" ht="17.25">
      <c r="A11" s="10" t="s">
        <v>5</v>
      </c>
      <c r="B11" s="10" t="s">
        <v>19</v>
      </c>
      <c r="C11" s="11">
        <v>55</v>
      </c>
      <c r="D11" s="12" t="s">
        <v>32</v>
      </c>
      <c r="E11" s="13" t="s">
        <v>32</v>
      </c>
      <c r="F11" s="14" t="s">
        <v>32</v>
      </c>
      <c r="G11" s="11">
        <f t="shared" si="0"/>
        <v>0</v>
      </c>
      <c r="H11" s="11">
        <f t="shared" si="1"/>
        <v>0</v>
      </c>
      <c r="I11" s="11">
        <f t="shared" si="2"/>
        <v>0</v>
      </c>
      <c r="J11" s="11">
        <f t="shared" si="3"/>
        <v>0</v>
      </c>
    </row>
    <row r="12" spans="1:10" ht="17.25">
      <c r="A12" s="10" t="s">
        <v>6</v>
      </c>
      <c r="B12" s="10" t="s">
        <v>19</v>
      </c>
      <c r="C12" s="11">
        <v>55</v>
      </c>
      <c r="D12" s="12" t="s">
        <v>32</v>
      </c>
      <c r="E12" s="13" t="s">
        <v>32</v>
      </c>
      <c r="F12" s="14" t="s">
        <v>32</v>
      </c>
      <c r="G12" s="11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</row>
    <row r="13" spans="1:10" ht="17.25">
      <c r="A13" s="10" t="s">
        <v>7</v>
      </c>
      <c r="B13" s="10" t="s">
        <v>19</v>
      </c>
      <c r="C13" s="11">
        <v>55</v>
      </c>
      <c r="D13" s="12" t="s">
        <v>32</v>
      </c>
      <c r="E13" s="13" t="s">
        <v>32</v>
      </c>
      <c r="F13" s="14" t="s">
        <v>32</v>
      </c>
      <c r="G13" s="11">
        <f t="shared" si="0"/>
        <v>0</v>
      </c>
      <c r="H13" s="11">
        <f t="shared" si="1"/>
        <v>0</v>
      </c>
      <c r="I13" s="11">
        <f t="shared" si="2"/>
        <v>0</v>
      </c>
      <c r="J13" s="11">
        <f t="shared" si="3"/>
        <v>0</v>
      </c>
    </row>
    <row r="14" spans="1:10" ht="17.25">
      <c r="A14" s="10" t="s">
        <v>8</v>
      </c>
      <c r="B14" s="10" t="s">
        <v>19</v>
      </c>
      <c r="C14" s="11">
        <v>55</v>
      </c>
      <c r="D14" s="12" t="s">
        <v>32</v>
      </c>
      <c r="E14" s="13" t="s">
        <v>32</v>
      </c>
      <c r="F14" s="14" t="s">
        <v>32</v>
      </c>
      <c r="G14" s="11">
        <f t="shared" si="0"/>
        <v>0</v>
      </c>
      <c r="H14" s="11">
        <f t="shared" si="1"/>
        <v>0</v>
      </c>
      <c r="I14" s="11">
        <f t="shared" si="2"/>
        <v>0</v>
      </c>
      <c r="J14" s="11">
        <f t="shared" si="3"/>
        <v>0</v>
      </c>
    </row>
    <row r="15" spans="1:10" ht="17.25">
      <c r="A15" s="10" t="s">
        <v>17</v>
      </c>
      <c r="B15" s="10" t="s">
        <v>19</v>
      </c>
      <c r="C15" s="11">
        <v>55</v>
      </c>
      <c r="D15" s="12" t="s">
        <v>32</v>
      </c>
      <c r="E15" s="13" t="s">
        <v>32</v>
      </c>
      <c r="F15" s="14" t="s">
        <v>32</v>
      </c>
      <c r="G15" s="11">
        <f t="shared" si="0"/>
        <v>0</v>
      </c>
      <c r="H15" s="11">
        <f t="shared" si="1"/>
        <v>0</v>
      </c>
      <c r="I15" s="11">
        <f t="shared" si="2"/>
        <v>0</v>
      </c>
      <c r="J15" s="11">
        <f t="shared" si="3"/>
        <v>0</v>
      </c>
    </row>
    <row r="16" spans="1:10" ht="17.25">
      <c r="A16" s="10" t="s">
        <v>9</v>
      </c>
      <c r="B16" s="10" t="s">
        <v>19</v>
      </c>
      <c r="C16" s="11">
        <v>55</v>
      </c>
      <c r="D16" s="12" t="s">
        <v>32</v>
      </c>
      <c r="E16" s="13" t="s">
        <v>32</v>
      </c>
      <c r="F16" s="14" t="s">
        <v>32</v>
      </c>
      <c r="G16" s="11">
        <f t="shared" si="0"/>
        <v>0</v>
      </c>
      <c r="H16" s="11">
        <f t="shared" si="1"/>
        <v>0</v>
      </c>
      <c r="I16" s="11">
        <f t="shared" si="2"/>
        <v>0</v>
      </c>
      <c r="J16" s="11">
        <f t="shared" si="3"/>
        <v>0</v>
      </c>
    </row>
    <row r="17" spans="1:10" ht="17.25">
      <c r="A17" s="10" t="s">
        <v>10</v>
      </c>
      <c r="B17" s="10" t="s">
        <v>19</v>
      </c>
      <c r="C17" s="11">
        <v>55</v>
      </c>
      <c r="D17" s="12" t="s">
        <v>32</v>
      </c>
      <c r="E17" s="13" t="s">
        <v>32</v>
      </c>
      <c r="F17" s="14" t="s">
        <v>32</v>
      </c>
      <c r="G17" s="11">
        <f t="shared" si="0"/>
        <v>0</v>
      </c>
      <c r="H17" s="11">
        <f t="shared" si="1"/>
        <v>0</v>
      </c>
      <c r="I17" s="11">
        <f t="shared" si="2"/>
        <v>0</v>
      </c>
      <c r="J17" s="11">
        <f t="shared" si="3"/>
        <v>0</v>
      </c>
    </row>
    <row r="18" spans="1:10" ht="17.25">
      <c r="A18" s="10" t="s">
        <v>11</v>
      </c>
      <c r="B18" s="10" t="s">
        <v>19</v>
      </c>
      <c r="C18" s="11">
        <v>55</v>
      </c>
      <c r="D18" s="12" t="s">
        <v>32</v>
      </c>
      <c r="E18" s="13" t="s">
        <v>32</v>
      </c>
      <c r="F18" s="14" t="s">
        <v>32</v>
      </c>
      <c r="G18" s="11">
        <f t="shared" si="0"/>
        <v>0</v>
      </c>
      <c r="H18" s="11">
        <f t="shared" si="1"/>
        <v>0</v>
      </c>
      <c r="I18" s="11">
        <f t="shared" si="2"/>
        <v>0</v>
      </c>
      <c r="J18" s="11">
        <f t="shared" si="3"/>
        <v>0</v>
      </c>
    </row>
    <row r="19" spans="1:10" ht="17.25">
      <c r="A19" s="10" t="s">
        <v>12</v>
      </c>
      <c r="B19" s="10" t="s">
        <v>19</v>
      </c>
      <c r="C19" s="11">
        <v>55</v>
      </c>
      <c r="D19" s="12" t="s">
        <v>32</v>
      </c>
      <c r="E19" s="13" t="s">
        <v>32</v>
      </c>
      <c r="F19" s="14" t="s">
        <v>32</v>
      </c>
      <c r="G19" s="11">
        <f t="shared" si="0"/>
        <v>0</v>
      </c>
      <c r="H19" s="11">
        <f t="shared" si="1"/>
        <v>0</v>
      </c>
      <c r="I19" s="11">
        <f t="shared" si="2"/>
        <v>0</v>
      </c>
      <c r="J19" s="11">
        <f t="shared" si="3"/>
        <v>0</v>
      </c>
    </row>
    <row r="20" spans="1:10" ht="17.25">
      <c r="A20" s="10" t="s">
        <v>13</v>
      </c>
      <c r="B20" s="10" t="s">
        <v>19</v>
      </c>
      <c r="C20" s="11">
        <v>55</v>
      </c>
      <c r="D20" s="12" t="s">
        <v>32</v>
      </c>
      <c r="E20" s="13" t="s">
        <v>32</v>
      </c>
      <c r="F20" s="14" t="s">
        <v>32</v>
      </c>
      <c r="G20" s="11">
        <f t="shared" si="0"/>
        <v>0</v>
      </c>
      <c r="H20" s="11">
        <f t="shared" si="1"/>
        <v>0</v>
      </c>
      <c r="I20" s="11">
        <f t="shared" si="2"/>
        <v>0</v>
      </c>
      <c r="J20" s="11">
        <f t="shared" si="3"/>
        <v>0</v>
      </c>
    </row>
    <row r="21" spans="1:10" ht="17.25">
      <c r="A21" s="10" t="s">
        <v>14</v>
      </c>
      <c r="B21" s="10" t="s">
        <v>19</v>
      </c>
      <c r="C21" s="11">
        <v>55</v>
      </c>
      <c r="D21" s="12" t="s">
        <v>32</v>
      </c>
      <c r="E21" s="13" t="s">
        <v>32</v>
      </c>
      <c r="F21" s="14" t="s">
        <v>32</v>
      </c>
      <c r="G21" s="11">
        <f t="shared" si="0"/>
        <v>0</v>
      </c>
      <c r="H21" s="11">
        <f t="shared" si="1"/>
        <v>0</v>
      </c>
      <c r="I21" s="11">
        <f t="shared" si="2"/>
        <v>0</v>
      </c>
      <c r="J21" s="11">
        <f t="shared" si="3"/>
        <v>0</v>
      </c>
    </row>
    <row r="22" spans="1:10" ht="17.25">
      <c r="A22" s="10" t="s">
        <v>15</v>
      </c>
      <c r="B22" s="10" t="s">
        <v>19</v>
      </c>
      <c r="C22" s="11">
        <v>55</v>
      </c>
      <c r="D22" s="12" t="s">
        <v>32</v>
      </c>
      <c r="E22" s="13" t="s">
        <v>32</v>
      </c>
      <c r="F22" s="14" t="s">
        <v>32</v>
      </c>
      <c r="G22" s="11">
        <f t="shared" si="0"/>
        <v>0</v>
      </c>
      <c r="H22" s="11">
        <f t="shared" si="1"/>
        <v>0</v>
      </c>
      <c r="I22" s="11">
        <f t="shared" si="2"/>
        <v>0</v>
      </c>
      <c r="J22" s="11">
        <f t="shared" si="3"/>
        <v>0</v>
      </c>
    </row>
    <row r="23" spans="1:10" ht="17.25">
      <c r="A23" s="10" t="s">
        <v>16</v>
      </c>
      <c r="B23" s="10" t="s">
        <v>19</v>
      </c>
      <c r="C23" s="11">
        <v>55</v>
      </c>
      <c r="D23" s="12" t="s">
        <v>32</v>
      </c>
      <c r="E23" s="13" t="s">
        <v>32</v>
      </c>
      <c r="F23" s="14" t="s">
        <v>32</v>
      </c>
      <c r="G23" s="11">
        <f t="shared" si="0"/>
        <v>0</v>
      </c>
      <c r="H23" s="11">
        <f t="shared" si="1"/>
        <v>0</v>
      </c>
      <c r="I23" s="11">
        <f t="shared" si="2"/>
        <v>0</v>
      </c>
      <c r="J23" s="11">
        <f t="shared" si="3"/>
        <v>0</v>
      </c>
    </row>
    <row r="24" spans="1:10" ht="15">
      <c r="A24" s="16" t="s">
        <v>31</v>
      </c>
      <c r="B24" s="16"/>
      <c r="C24" s="16"/>
      <c r="D24" s="16"/>
      <c r="E24" s="16"/>
      <c r="F24" s="16"/>
      <c r="G24" s="7"/>
      <c r="H24" s="15">
        <f>SUM(H6:H23)</f>
        <v>0</v>
      </c>
      <c r="I24" s="15">
        <f aca="true" t="shared" si="4" ref="I24:J24">SUM(I6:I23)</f>
        <v>0</v>
      </c>
      <c r="J24" s="15">
        <f t="shared" si="4"/>
        <v>0</v>
      </c>
    </row>
    <row r="27" ht="15">
      <c r="A27" t="s">
        <v>24</v>
      </c>
    </row>
    <row r="28" ht="15">
      <c r="A28" t="s">
        <v>25</v>
      </c>
    </row>
  </sheetData>
  <mergeCells count="1">
    <mergeCell ref="A24:F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řemesel, Kutná Hora, Čáslavská 202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Borovská Eva</cp:lastModifiedBy>
  <cp:lastPrinted>2020-09-23T12:39:16Z</cp:lastPrinted>
  <dcterms:created xsi:type="dcterms:W3CDTF">2020-09-23T05:25:51Z</dcterms:created>
  <dcterms:modified xsi:type="dcterms:W3CDTF">2020-09-24T05:32:51Z</dcterms:modified>
  <cp:category/>
  <cp:version/>
  <cp:contentType/>
  <cp:contentStatus/>
</cp:coreProperties>
</file>