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defaultThemeVersion="124226"/>
  <bookViews>
    <workbookView xWindow="65416" yWindow="65416" windowWidth="29040" windowHeight="15840" activeTab="1"/>
  </bookViews>
  <sheets>
    <sheet name="Příloha č. 5" sheetId="4" r:id="rId1"/>
    <sheet name="Příloha č. 6" sheetId="1" r:id="rId2"/>
  </sheets>
  <definedNames/>
  <calcPr calcId="191029"/>
  <extLst/>
</workbook>
</file>

<file path=xl/sharedStrings.xml><?xml version="1.0" encoding="utf-8"?>
<sst xmlns="http://schemas.openxmlformats.org/spreadsheetml/2006/main" count="89" uniqueCount="63">
  <si>
    <t>Zabezpečení silničního provozu</t>
  </si>
  <si>
    <t>Vysprávky výtluků</t>
  </si>
  <si>
    <t>DOPRAVNÍ ZNAČENÍ</t>
  </si>
  <si>
    <t>Svislé dopravní značky</t>
  </si>
  <si>
    <t>SDZ - likvidace značky</t>
  </si>
  <si>
    <t>SILNIČNÍ TĚLESO A ODVODNĚNÍ</t>
  </si>
  <si>
    <t>Krajnice</t>
  </si>
  <si>
    <t>Příkopy</t>
  </si>
  <si>
    <t>Čištění příkopů a svahů od odpadků ručně</t>
  </si>
  <si>
    <t>Rigoly</t>
  </si>
  <si>
    <t>Propustky</t>
  </si>
  <si>
    <t>SADOVNICTVÍ</t>
  </si>
  <si>
    <t>Silniční stromoví</t>
  </si>
  <si>
    <t>Řez a průklest</t>
  </si>
  <si>
    <t>Keře - likvidace</t>
  </si>
  <si>
    <t>m2</t>
  </si>
  <si>
    <t>Vysprávky výtluků asf. směsí za stud.</t>
  </si>
  <si>
    <t>Krajnice nezpevněná - opravy</t>
  </si>
  <si>
    <t>Čištění příkopů</t>
  </si>
  <si>
    <t>Rigoly - čištění nánosu</t>
  </si>
  <si>
    <t>Řez a průklest ve výškách</t>
  </si>
  <si>
    <t>Keře</t>
  </si>
  <si>
    <t>Řez a průklest - keře</t>
  </si>
  <si>
    <t>Čištění vozovek ručně</t>
  </si>
  <si>
    <t>Mimořádné činnosti</t>
  </si>
  <si>
    <t>název položky</t>
  </si>
  <si>
    <t>TJ</t>
  </si>
  <si>
    <t>kód 
položky</t>
  </si>
  <si>
    <t>VOZOVKY</t>
  </si>
  <si>
    <t>Vodorovné značení</t>
  </si>
  <si>
    <t>ZABEZPEČENÍ SJÍZDNOSTI</t>
  </si>
  <si>
    <t xml:space="preserve">Odstraňování sněhu jakoukoliv radlicí </t>
  </si>
  <si>
    <t>Travní porosty</t>
  </si>
  <si>
    <t>Kosení travních porostů</t>
  </si>
  <si>
    <t xml:space="preserve">DPH </t>
  </si>
  <si>
    <t>jednotková cena v Kč bez DPH</t>
  </si>
  <si>
    <t>jednotková cena v Kč včetně DPH</t>
  </si>
  <si>
    <t>Cenová nabídka je povinnou součástí smlouvy</t>
  </si>
  <si>
    <t xml:space="preserve"> V každé položce je zahrnuto označení pracoviště dle TP66, II. vydání. Cena musí zahrnovat dopravu pracovníků, techniky, pracovních pomůcek a materiálu na místo prováděné činnosti. V položkách kde dochází k vytěžení odpadů a materiálů, je jejich součástí i odvoz a likvidace, dle platné legislativy. </t>
  </si>
  <si>
    <t>předpokládaný
 počet TJ/1 úklid</t>
  </si>
  <si>
    <t>cena bez DPH za 1 úklid</t>
  </si>
  <si>
    <t>cena včetně DPH za 1 úklid</t>
  </si>
  <si>
    <t>cena bez DPH za 1 rok</t>
  </si>
  <si>
    <t>cena včetně DPH za 1 rok</t>
  </si>
  <si>
    <t>Ve vzorovém koši bude hodnocena celková cena za roční úklid bez DPH</t>
  </si>
  <si>
    <t xml:space="preserve">Vodorovné dopr.značení obnova </t>
  </si>
  <si>
    <t>1 m2</t>
  </si>
  <si>
    <t>1 hod</t>
  </si>
  <si>
    <t>1 t</t>
  </si>
  <si>
    <t>1 ks</t>
  </si>
  <si>
    <t>1 bm</t>
  </si>
  <si>
    <t xml:space="preserve">SDZ -oprava stojanu a výměna patky  </t>
  </si>
  <si>
    <t>1m2</t>
  </si>
  <si>
    <t>Výměna SDZ na původním stojanu            (cca 50 ks SDZ)</t>
  </si>
  <si>
    <t>předpokládaný počet TJ za 1 rok   (od dubna do října, 1x týdně)</t>
  </si>
  <si>
    <t>SDZ - zřízení včetně stojanu a patky            ( cca 45 stojanů, 5 ks patka )</t>
  </si>
  <si>
    <t xml:space="preserve">Propustek -  čištění                                               ( cca 40 ks propustků, šíře cca 3,5 m) </t>
  </si>
  <si>
    <t>Čištění metením strojovým zařízením se zametačem do 3,5 t (celá cyklostezka, spojovací komunikace za hotelem Relax)</t>
  </si>
  <si>
    <t>Celková cena pravidelného ročního úklidu cyklostezky</t>
  </si>
  <si>
    <t>2 000 000 Kč bez DPH</t>
  </si>
  <si>
    <t>Příloha č. 6 Cenová nabídka na služby- Údržba cyklostezky Vrchbělá pro SCCR</t>
  </si>
  <si>
    <t>Příloha č. 5 Vzorový koš na služby- Údržba cyklostezky Vrchbělá pro SCCR</t>
  </si>
  <si>
    <t>Celková cena veřejné zakázky po dobu trvání rámcové dohody nesmí překročit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</si>
</sst>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"/>
    <numFmt numFmtId="166" formatCode="#,##0_ ;\-#,##0\ "/>
    <numFmt numFmtId="167" formatCode="#,##0.00_ ;\-#,##0.00\ 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Montserrat"/>
      <family val="2"/>
    </font>
    <font>
      <sz val="11"/>
      <name val="Montserrat"/>
      <family val="2"/>
    </font>
    <font>
      <b/>
      <u val="single"/>
      <sz val="11"/>
      <name val="Montserrat"/>
      <family val="2"/>
    </font>
    <font>
      <b/>
      <i/>
      <sz val="11"/>
      <name val="Montserrat"/>
      <family val="2"/>
    </font>
    <font>
      <i/>
      <sz val="11"/>
      <name val="Montserrat"/>
      <family val="2"/>
    </font>
    <font>
      <sz val="10"/>
      <name val="Montserrat"/>
      <family val="2"/>
    </font>
    <font>
      <b/>
      <sz val="10"/>
      <name val="Montserrat"/>
      <family val="2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2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20" applyFont="1"/>
    <xf numFmtId="164" fontId="3" fillId="0" borderId="0" xfId="20" applyNumberFormat="1" applyFont="1" applyAlignment="1">
      <alignment horizontal="center"/>
    </xf>
    <xf numFmtId="0" fontId="4" fillId="2" borderId="1" xfId="0" applyNumberFormat="1" applyFont="1" applyFill="1" applyBorder="1" applyAlignment="1" quotePrefix="1">
      <alignment horizontal="left"/>
    </xf>
    <xf numFmtId="0" fontId="4" fillId="2" borderId="2" xfId="0" applyNumberFormat="1" applyFont="1" applyFill="1" applyBorder="1"/>
    <xf numFmtId="0" fontId="4" fillId="2" borderId="2" xfId="0" applyNumberFormat="1" applyFont="1" applyFill="1" applyBorder="1" quotePrefix="1"/>
    <xf numFmtId="164" fontId="4" fillId="2" borderId="2" xfId="20" applyFont="1" applyFill="1" applyBorder="1" quotePrefix="1"/>
    <xf numFmtId="164" fontId="4" fillId="2" borderId="2" xfId="20" applyNumberFormat="1" applyFont="1" applyFill="1" applyBorder="1" applyAlignment="1" quotePrefix="1">
      <alignment horizontal="center"/>
    </xf>
    <xf numFmtId="4" fontId="3" fillId="2" borderId="3" xfId="0" applyNumberFormat="1" applyFont="1" applyFill="1" applyBorder="1" applyAlignment="1" quotePrefix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3" borderId="2" xfId="20" applyNumberFormat="1" applyFont="1" applyFill="1" applyBorder="1" applyAlignment="1" quotePrefix="1">
      <alignment horizontal="center"/>
    </xf>
    <xf numFmtId="4" fontId="3" fillId="3" borderId="3" xfId="0" applyNumberFormat="1" applyFont="1" applyFill="1" applyBorder="1" applyAlignment="1" quotePrefix="1">
      <alignment horizontal="right"/>
    </xf>
    <xf numFmtId="0" fontId="5" fillId="3" borderId="1" xfId="0" applyNumberFormat="1" applyFont="1" applyFill="1" applyBorder="1" applyAlignment="1" quotePrefix="1">
      <alignment horizontal="left"/>
    </xf>
    <xf numFmtId="0" fontId="5" fillId="3" borderId="2" xfId="0" applyNumberFormat="1" applyFont="1" applyFill="1" applyBorder="1" quotePrefix="1"/>
    <xf numFmtId="164" fontId="5" fillId="3" borderId="2" xfId="20" applyFont="1" applyFill="1" applyBorder="1" quotePrefix="1"/>
    <xf numFmtId="164" fontId="5" fillId="3" borderId="2" xfId="20" applyNumberFormat="1" applyFont="1" applyFill="1" applyBorder="1" applyAlignment="1" quotePrefix="1">
      <alignment horizontal="center"/>
    </xf>
    <xf numFmtId="4" fontId="3" fillId="3" borderId="3" xfId="0" applyNumberFormat="1" applyFont="1" applyFill="1" applyBorder="1" applyAlignment="1" quotePrefix="1">
      <alignment horizontal="center"/>
    </xf>
    <xf numFmtId="0" fontId="3" fillId="4" borderId="1" xfId="0" applyNumberFormat="1" applyFont="1" applyFill="1" applyBorder="1" applyAlignment="1" quotePrefix="1">
      <alignment horizontal="left"/>
    </xf>
    <xf numFmtId="0" fontId="3" fillId="0" borderId="2" xfId="0" applyNumberFormat="1" applyFont="1" applyFill="1" applyBorder="1" quotePrefix="1"/>
    <xf numFmtId="164" fontId="3" fillId="0" borderId="2" xfId="20" applyNumberFormat="1" applyFont="1" applyBorder="1" applyAlignment="1">
      <alignment horizontal="center"/>
    </xf>
    <xf numFmtId="4" fontId="3" fillId="0" borderId="3" xfId="0" applyNumberFormat="1" applyFont="1" applyBorder="1"/>
    <xf numFmtId="0" fontId="3" fillId="0" borderId="1" xfId="0" applyNumberFormat="1" applyFont="1" applyFill="1" applyBorder="1" applyAlignment="1" quotePrefix="1">
      <alignment horizontal="left"/>
    </xf>
    <xf numFmtId="0" fontId="3" fillId="0" borderId="2" xfId="0" applyNumberFormat="1" applyFont="1" applyFill="1" applyBorder="1"/>
    <xf numFmtId="164" fontId="3" fillId="4" borderId="2" xfId="20" applyNumberFormat="1" applyFont="1" applyFill="1" applyBorder="1" applyAlignment="1">
      <alignment horizontal="center"/>
    </xf>
    <xf numFmtId="0" fontId="3" fillId="0" borderId="1" xfId="0" applyNumberFormat="1" applyFont="1" applyBorder="1" applyAlignment="1" quotePrefix="1">
      <alignment horizontal="left"/>
    </xf>
    <xf numFmtId="0" fontId="3" fillId="0" borderId="2" xfId="0" applyNumberFormat="1" applyFont="1" applyBorder="1" quotePrefix="1"/>
    <xf numFmtId="4" fontId="3" fillId="2" borderId="3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Border="1"/>
    <xf numFmtId="0" fontId="5" fillId="2" borderId="1" xfId="0" applyNumberFormat="1" applyFont="1" applyFill="1" applyBorder="1" applyAlignment="1" quotePrefix="1">
      <alignment horizontal="left"/>
    </xf>
    <xf numFmtId="0" fontId="5" fillId="2" borderId="2" xfId="0" applyNumberFormat="1" applyFont="1" applyFill="1" applyBorder="1"/>
    <xf numFmtId="164" fontId="3" fillId="2" borderId="2" xfId="20" applyNumberFormat="1" applyFont="1" applyFill="1" applyBorder="1" applyAlignment="1">
      <alignment horizontal="center"/>
    </xf>
    <xf numFmtId="4" fontId="3" fillId="2" borderId="3" xfId="0" applyNumberFormat="1" applyFont="1" applyFill="1" applyBorder="1"/>
    <xf numFmtId="165" fontId="3" fillId="0" borderId="2" xfId="0" applyNumberFormat="1" applyFont="1" applyFill="1" applyBorder="1" applyAlignment="1" applyProtection="1">
      <alignment vertical="center" wrapText="1"/>
      <protection/>
    </xf>
    <xf numFmtId="4" fontId="6" fillId="3" borderId="3" xfId="0" applyNumberFormat="1" applyFont="1" applyFill="1" applyBorder="1" applyAlignment="1" quotePrefix="1">
      <alignment horizontal="center"/>
    </xf>
    <xf numFmtId="4" fontId="3" fillId="3" borderId="3" xfId="0" applyNumberFormat="1" applyFont="1" applyFill="1" applyBorder="1" applyAlignment="1" quotePrefix="1">
      <alignment horizontal="center" vertical="center"/>
    </xf>
    <xf numFmtId="0" fontId="3" fillId="0" borderId="2" xfId="0" applyFont="1" applyBorder="1"/>
    <xf numFmtId="0" fontId="5" fillId="5" borderId="1" xfId="0" applyNumberFormat="1" applyFont="1" applyFill="1" applyBorder="1" applyAlignment="1" quotePrefix="1">
      <alignment horizontal="left"/>
    </xf>
    <xf numFmtId="0" fontId="5" fillId="5" borderId="2" xfId="0" applyNumberFormat="1" applyFont="1" applyFill="1" applyBorder="1"/>
    <xf numFmtId="164" fontId="3" fillId="5" borderId="2" xfId="20" applyNumberFormat="1" applyFont="1" applyFill="1" applyBorder="1" applyAlignment="1">
      <alignment horizontal="center"/>
    </xf>
    <xf numFmtId="4" fontId="3" fillId="5" borderId="3" xfId="0" applyNumberFormat="1" applyFont="1" applyFill="1" applyBorder="1"/>
    <xf numFmtId="0" fontId="3" fillId="0" borderId="4" xfId="0" applyFont="1" applyBorder="1" applyAlignment="1">
      <alignment horizontal="left"/>
    </xf>
    <xf numFmtId="0" fontId="3" fillId="0" borderId="5" xfId="0" applyFont="1" applyBorder="1"/>
    <xf numFmtId="164" fontId="3" fillId="0" borderId="5" xfId="20" applyNumberFormat="1" applyFont="1" applyBorder="1" applyAlignment="1">
      <alignment horizontal="center"/>
    </xf>
    <xf numFmtId="4" fontId="3" fillId="0" borderId="6" xfId="0" applyNumberFormat="1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64" fontId="2" fillId="0" borderId="8" xfId="20" applyFont="1" applyBorder="1" applyAlignment="1">
      <alignment horizontal="center" vertical="center" wrapText="1"/>
    </xf>
    <xf numFmtId="164" fontId="2" fillId="0" borderId="8" xfId="2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/>
    <xf numFmtId="164" fontId="0" fillId="0" borderId="0" xfId="2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 wrapText="1"/>
    </xf>
    <xf numFmtId="164" fontId="1" fillId="0" borderId="0" xfId="2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3" fillId="0" borderId="2" xfId="0" applyNumberFormat="1" applyFont="1" applyFill="1" applyBorder="1" applyAlignment="1" quotePrefix="1">
      <alignment wrapText="1"/>
    </xf>
    <xf numFmtId="166" fontId="3" fillId="0" borderId="2" xfId="20" applyNumberFormat="1" applyFont="1" applyBorder="1"/>
    <xf numFmtId="167" fontId="3" fillId="0" borderId="2" xfId="20" applyNumberFormat="1" applyFont="1" applyBorder="1" applyAlignment="1">
      <alignment horizontal="center"/>
    </xf>
    <xf numFmtId="167" fontId="3" fillId="0" borderId="2" xfId="0" applyNumberFormat="1" applyFont="1" applyBorder="1"/>
    <xf numFmtId="167" fontId="3" fillId="6" borderId="2" xfId="0" applyNumberFormat="1" applyFont="1" applyFill="1" applyBorder="1"/>
    <xf numFmtId="164" fontId="3" fillId="0" borderId="2" xfId="20" applyNumberFormat="1" applyFont="1" applyFill="1" applyBorder="1" applyAlignment="1">
      <alignment horizontal="center"/>
    </xf>
    <xf numFmtId="4" fontId="3" fillId="0" borderId="3" xfId="0" applyNumberFormat="1" applyFont="1" applyFill="1" applyBorder="1"/>
    <xf numFmtId="0" fontId="0" fillId="0" borderId="0" xfId="0" applyFont="1" applyFill="1"/>
    <xf numFmtId="0" fontId="0" fillId="0" borderId="0" xfId="0" applyFill="1"/>
    <xf numFmtId="0" fontId="4" fillId="2" borderId="2" xfId="0" applyNumberFormat="1" applyFont="1" applyFill="1" applyBorder="1" applyAlignment="1" quotePrefix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 quotePrefix="1">
      <alignment horizontal="center"/>
    </xf>
    <xf numFmtId="0" fontId="3" fillId="0" borderId="2" xfId="0" applyNumberFormat="1" applyFont="1" applyFill="1" applyBorder="1" applyAlignment="1" quotePrefix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0" borderId="2" xfId="0" applyNumberFormat="1" applyFont="1" applyBorder="1" applyAlignment="1" quotePrefix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 quotePrefix="1">
      <alignment horizontal="center"/>
    </xf>
    <xf numFmtId="0" fontId="3" fillId="0" borderId="5" xfId="0" applyNumberFormat="1" applyFont="1" applyFill="1" applyBorder="1" applyAlignment="1">
      <alignment horizontal="center"/>
    </xf>
    <xf numFmtId="164" fontId="2" fillId="0" borderId="8" xfId="20" applyNumberFormat="1" applyFont="1" applyBorder="1" applyAlignment="1">
      <alignment horizontal="center" vertical="center"/>
    </xf>
    <xf numFmtId="0" fontId="3" fillId="0" borderId="2" xfId="0" applyNumberFormat="1" applyFont="1" applyBorder="1" applyAlignment="1" quotePrefix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7" fontId="2" fillId="6" borderId="9" xfId="0" applyNumberFormat="1" applyFont="1" applyFill="1" applyBorder="1"/>
    <xf numFmtId="0" fontId="8" fillId="0" borderId="8" xfId="0" applyFont="1" applyBorder="1"/>
    <xf numFmtId="0" fontId="8" fillId="0" borderId="5" xfId="0" applyFont="1" applyBorder="1"/>
    <xf numFmtId="164" fontId="8" fillId="0" borderId="6" xfId="2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2" fillId="0" borderId="14" xfId="20" applyFont="1" applyBorder="1" applyAlignment="1">
      <alignment horizontal="left" vertical="center" wrapText="1"/>
    </xf>
    <xf numFmtId="164" fontId="2" fillId="0" borderId="15" xfId="2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2EBB6-A974-4FBD-B5A3-E71A4080776E}">
  <sheetPr>
    <pageSetUpPr fitToPage="1"/>
  </sheetPr>
  <dimension ref="B2:H10"/>
  <sheetViews>
    <sheetView workbookViewId="0" topLeftCell="A1">
      <selection activeCell="B3" sqref="B3:H3"/>
    </sheetView>
  </sheetViews>
  <sheetFormatPr defaultColWidth="9.140625" defaultRowHeight="12.75"/>
  <cols>
    <col min="1" max="1" width="9.7109375" style="0" customWidth="1"/>
    <col min="2" max="2" width="14.57421875" style="0" customWidth="1"/>
    <col min="3" max="3" width="47.421875" style="0" bestFit="1" customWidth="1"/>
    <col min="4" max="4" width="5.421875" style="0" bestFit="1" customWidth="1"/>
    <col min="5" max="5" width="19.421875" style="0" bestFit="1" customWidth="1"/>
    <col min="6" max="6" width="20.140625" style="0" bestFit="1" customWidth="1"/>
    <col min="7" max="7" width="16.28125" style="0" bestFit="1" customWidth="1"/>
    <col min="8" max="8" width="19.7109375" style="0" bestFit="1" customWidth="1"/>
  </cols>
  <sheetData>
    <row r="1" ht="13.5" thickBot="1"/>
    <row r="2" spans="2:8" ht="22.5" thickBot="1">
      <c r="B2" s="92" t="s">
        <v>61</v>
      </c>
      <c r="C2" s="93"/>
      <c r="D2" s="93"/>
      <c r="E2" s="93"/>
      <c r="F2" s="93"/>
      <c r="G2" s="93"/>
      <c r="H2" s="94"/>
    </row>
    <row r="3" spans="2:8" ht="21.75">
      <c r="B3" s="95" t="s">
        <v>44</v>
      </c>
      <c r="C3" s="95"/>
      <c r="D3" s="95"/>
      <c r="E3" s="95"/>
      <c r="F3" s="95"/>
      <c r="G3" s="95"/>
      <c r="H3" s="95"/>
    </row>
    <row r="4" spans="2:8" ht="22.5" thickBot="1">
      <c r="B4" s="4"/>
      <c r="C4" s="5"/>
      <c r="D4" s="5"/>
      <c r="E4" s="6"/>
      <c r="F4" s="7"/>
      <c r="G4" s="7"/>
      <c r="H4" s="5"/>
    </row>
    <row r="5" spans="2:8" ht="43.5" customHeight="1">
      <c r="B5" s="50" t="s">
        <v>27</v>
      </c>
      <c r="C5" s="51" t="s">
        <v>25</v>
      </c>
      <c r="D5" s="52" t="s">
        <v>26</v>
      </c>
      <c r="E5" s="53" t="s">
        <v>39</v>
      </c>
      <c r="F5" s="54" t="s">
        <v>35</v>
      </c>
      <c r="G5" s="54" t="s">
        <v>40</v>
      </c>
      <c r="H5" s="55" t="s">
        <v>41</v>
      </c>
    </row>
    <row r="6" spans="2:8" ht="21.75">
      <c r="B6" s="8">
        <v>2</v>
      </c>
      <c r="C6" s="10" t="s">
        <v>28</v>
      </c>
      <c r="D6" s="10"/>
      <c r="E6" s="11"/>
      <c r="F6" s="12"/>
      <c r="G6" s="12"/>
      <c r="H6" s="13"/>
    </row>
    <row r="7" spans="2:8" ht="21.75">
      <c r="B7" s="18">
        <v>21</v>
      </c>
      <c r="C7" s="19" t="s">
        <v>0</v>
      </c>
      <c r="D7" s="19"/>
      <c r="E7" s="20"/>
      <c r="F7" s="21"/>
      <c r="G7" s="21"/>
      <c r="H7" s="22"/>
    </row>
    <row r="8" spans="2:8" ht="66" thickBot="1">
      <c r="B8" s="23">
        <v>2011</v>
      </c>
      <c r="C8" s="64" t="s">
        <v>57</v>
      </c>
      <c r="D8" s="24" t="s">
        <v>15</v>
      </c>
      <c r="E8" s="65">
        <f>(7200*3)+200</f>
        <v>21800</v>
      </c>
      <c r="F8" s="25"/>
      <c r="G8" s="66">
        <f>E8*F8</f>
        <v>0</v>
      </c>
      <c r="H8" s="26">
        <f>G8*1.21</f>
        <v>0</v>
      </c>
    </row>
    <row r="9" spans="2:8" ht="43.5">
      <c r="B9" s="50" t="s">
        <v>27</v>
      </c>
      <c r="C9" s="51" t="s">
        <v>25</v>
      </c>
      <c r="D9" s="52" t="s">
        <v>26</v>
      </c>
      <c r="E9" s="96" t="s">
        <v>54</v>
      </c>
      <c r="F9" s="97"/>
      <c r="G9" s="54" t="s">
        <v>42</v>
      </c>
      <c r="H9" s="55" t="s">
        <v>43</v>
      </c>
    </row>
    <row r="10" spans="2:8" ht="65.25">
      <c r="B10" s="23">
        <v>2011</v>
      </c>
      <c r="C10" s="64" t="s">
        <v>57</v>
      </c>
      <c r="D10" s="24" t="s">
        <v>15</v>
      </c>
      <c r="E10" s="98">
        <f>21800*4*7</f>
        <v>610400</v>
      </c>
      <c r="F10" s="99"/>
      <c r="G10" s="68">
        <f>E10*F8</f>
        <v>0</v>
      </c>
      <c r="H10" s="67">
        <f>G10*1.21</f>
        <v>0</v>
      </c>
    </row>
  </sheetData>
  <mergeCells count="4">
    <mergeCell ref="B2:H2"/>
    <mergeCell ref="B3:H3"/>
    <mergeCell ref="E9:F9"/>
    <mergeCell ref="E10:F10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66"/>
  <sheetViews>
    <sheetView tabSelected="1" workbookViewId="0" topLeftCell="B28">
      <selection activeCell="B45" sqref="B45:G45"/>
    </sheetView>
  </sheetViews>
  <sheetFormatPr defaultColWidth="9.140625" defaultRowHeight="12.75"/>
  <cols>
    <col min="2" max="2" width="10.00390625" style="0" bestFit="1" customWidth="1"/>
    <col min="3" max="3" width="45.7109375" style="0" customWidth="1"/>
    <col min="4" max="4" width="6.8515625" style="0" bestFit="1" customWidth="1"/>
    <col min="5" max="5" width="36.28125" style="3" bestFit="1" customWidth="1"/>
    <col min="6" max="6" width="6.421875" style="3" bestFit="1" customWidth="1"/>
    <col min="7" max="7" width="32.8515625" style="1" bestFit="1" customWidth="1"/>
  </cols>
  <sheetData>
    <row r="1" ht="13.5" thickBot="1"/>
    <row r="2" spans="2:7" ht="22.5" thickBot="1">
      <c r="B2" s="92" t="s">
        <v>60</v>
      </c>
      <c r="C2" s="93"/>
      <c r="D2" s="93"/>
      <c r="E2" s="93"/>
      <c r="F2" s="93"/>
      <c r="G2" s="94"/>
    </row>
    <row r="3" spans="2:7" ht="21.75">
      <c r="B3" s="95" t="s">
        <v>37</v>
      </c>
      <c r="C3" s="95"/>
      <c r="D3" s="95"/>
      <c r="E3" s="95"/>
      <c r="F3" s="95"/>
      <c r="G3" s="95"/>
    </row>
    <row r="4" spans="2:7" ht="22.5" thickBot="1">
      <c r="B4" s="4"/>
      <c r="C4" s="5"/>
      <c r="D4" s="5"/>
      <c r="E4" s="7"/>
      <c r="F4" s="7"/>
      <c r="G4" s="5"/>
    </row>
    <row r="5" spans="2:7" ht="43.5">
      <c r="B5" s="50" t="s">
        <v>27</v>
      </c>
      <c r="C5" s="51" t="s">
        <v>25</v>
      </c>
      <c r="D5" s="53" t="s">
        <v>26</v>
      </c>
      <c r="E5" s="85" t="s">
        <v>35</v>
      </c>
      <c r="F5" s="54" t="s">
        <v>34</v>
      </c>
      <c r="G5" s="55" t="s">
        <v>36</v>
      </c>
    </row>
    <row r="6" spans="2:7" ht="21.75">
      <c r="B6" s="8">
        <v>1</v>
      </c>
      <c r="C6" s="9" t="s">
        <v>30</v>
      </c>
      <c r="D6" s="73"/>
      <c r="E6" s="12"/>
      <c r="F6" s="12"/>
      <c r="G6" s="13"/>
    </row>
    <row r="7" spans="2:7" ht="21.75">
      <c r="B7" s="14">
        <v>1231</v>
      </c>
      <c r="C7" s="15" t="s">
        <v>31</v>
      </c>
      <c r="D7" s="74" t="s">
        <v>52</v>
      </c>
      <c r="E7" s="16"/>
      <c r="F7" s="16"/>
      <c r="G7" s="17"/>
    </row>
    <row r="8" spans="2:7" ht="18" customHeight="1">
      <c r="B8" s="8">
        <v>2</v>
      </c>
      <c r="C8" s="10" t="s">
        <v>28</v>
      </c>
      <c r="D8" s="73"/>
      <c r="E8" s="12"/>
      <c r="F8" s="12"/>
      <c r="G8" s="13"/>
    </row>
    <row r="9" spans="2:7" ht="21.75">
      <c r="B9" s="18">
        <v>21</v>
      </c>
      <c r="C9" s="19" t="s">
        <v>0</v>
      </c>
      <c r="D9" s="75"/>
      <c r="E9" s="21"/>
      <c r="F9" s="21"/>
      <c r="G9" s="22"/>
    </row>
    <row r="10" spans="2:11" ht="65.25">
      <c r="B10" s="23">
        <v>2011</v>
      </c>
      <c r="C10" s="64" t="s">
        <v>57</v>
      </c>
      <c r="D10" s="76" t="s">
        <v>52</v>
      </c>
      <c r="E10" s="25"/>
      <c r="F10" s="25"/>
      <c r="G10" s="26"/>
      <c r="H10" s="1"/>
      <c r="I10" s="1"/>
      <c r="J10" s="1"/>
      <c r="K10" s="1"/>
    </row>
    <row r="11" spans="2:11" ht="21.75">
      <c r="B11" s="27">
        <v>2114</v>
      </c>
      <c r="C11" s="28" t="s">
        <v>23</v>
      </c>
      <c r="D11" s="76" t="s">
        <v>46</v>
      </c>
      <c r="E11" s="29"/>
      <c r="F11" s="29"/>
      <c r="G11" s="26"/>
      <c r="H11" s="1"/>
      <c r="I11" s="1"/>
      <c r="J11" s="1"/>
      <c r="K11" s="1"/>
    </row>
    <row r="12" spans="2:11" s="72" customFormat="1" ht="21.75">
      <c r="B12" s="27">
        <v>2133</v>
      </c>
      <c r="C12" s="24" t="s">
        <v>24</v>
      </c>
      <c r="D12" s="77" t="s">
        <v>47</v>
      </c>
      <c r="E12" s="69"/>
      <c r="F12" s="69"/>
      <c r="G12" s="70"/>
      <c r="H12" s="71"/>
      <c r="I12" s="71"/>
      <c r="J12" s="71"/>
      <c r="K12" s="71"/>
    </row>
    <row r="13" spans="2:11" ht="21.75">
      <c r="B13" s="18">
        <v>22</v>
      </c>
      <c r="C13" s="19" t="s">
        <v>1</v>
      </c>
      <c r="D13" s="78"/>
      <c r="E13" s="21"/>
      <c r="F13" s="21"/>
      <c r="G13" s="22"/>
      <c r="H13" s="1"/>
      <c r="I13" s="1"/>
      <c r="J13" s="1"/>
      <c r="K13" s="1"/>
    </row>
    <row r="14" spans="2:11" ht="21.75">
      <c r="B14" s="30">
        <v>2212</v>
      </c>
      <c r="C14" s="31" t="s">
        <v>16</v>
      </c>
      <c r="D14" s="79" t="s">
        <v>48</v>
      </c>
      <c r="E14" s="25"/>
      <c r="F14" s="25"/>
      <c r="G14" s="26"/>
      <c r="H14" s="1"/>
      <c r="I14" s="1"/>
      <c r="J14" s="1"/>
      <c r="K14" s="1"/>
    </row>
    <row r="15" spans="2:11" ht="21.75">
      <c r="B15" s="8">
        <v>3</v>
      </c>
      <c r="C15" s="10" t="s">
        <v>2</v>
      </c>
      <c r="D15" s="80"/>
      <c r="E15" s="12"/>
      <c r="F15" s="12"/>
      <c r="G15" s="32"/>
      <c r="H15" s="1"/>
      <c r="I15" s="1"/>
      <c r="J15" s="1"/>
      <c r="K15" s="1"/>
    </row>
    <row r="16" spans="2:11" ht="21.75">
      <c r="B16" s="18">
        <v>31</v>
      </c>
      <c r="C16" s="19" t="s">
        <v>3</v>
      </c>
      <c r="D16" s="78"/>
      <c r="E16" s="21"/>
      <c r="F16" s="21"/>
      <c r="G16" s="22"/>
      <c r="H16" s="1"/>
      <c r="I16" s="1"/>
      <c r="J16" s="1"/>
      <c r="K16" s="1"/>
    </row>
    <row r="17" spans="2:11" ht="21.75">
      <c r="B17" s="30">
        <v>3152</v>
      </c>
      <c r="C17" s="86" t="s">
        <v>51</v>
      </c>
      <c r="D17" s="79" t="s">
        <v>49</v>
      </c>
      <c r="E17" s="25"/>
      <c r="F17" s="25"/>
      <c r="G17" s="26"/>
      <c r="H17" s="1"/>
      <c r="I17" s="1"/>
      <c r="J17" s="1"/>
      <c r="K17" s="1"/>
    </row>
    <row r="18" spans="2:11" ht="21.75">
      <c r="B18" s="30">
        <v>3192</v>
      </c>
      <c r="C18" s="33" t="s">
        <v>4</v>
      </c>
      <c r="D18" s="81" t="s">
        <v>49</v>
      </c>
      <c r="E18" s="25"/>
      <c r="F18" s="25"/>
      <c r="G18" s="26"/>
      <c r="H18" s="1"/>
      <c r="I18" s="1"/>
      <c r="J18" s="1"/>
      <c r="K18" s="1"/>
    </row>
    <row r="19" spans="2:11" ht="43.5">
      <c r="B19" s="27">
        <v>3172</v>
      </c>
      <c r="C19" s="87" t="s">
        <v>53</v>
      </c>
      <c r="D19" s="77" t="s">
        <v>49</v>
      </c>
      <c r="E19" s="25"/>
      <c r="F19" s="25"/>
      <c r="G19" s="26"/>
      <c r="H19" s="1"/>
      <c r="I19" s="1"/>
      <c r="J19" s="1"/>
      <c r="K19" s="1"/>
    </row>
    <row r="20" spans="2:11" ht="43.5">
      <c r="B20" s="27">
        <v>3163</v>
      </c>
      <c r="C20" s="87" t="s">
        <v>55</v>
      </c>
      <c r="D20" s="77" t="s">
        <v>49</v>
      </c>
      <c r="E20" s="25"/>
      <c r="F20" s="25"/>
      <c r="G20" s="26"/>
      <c r="H20" s="1"/>
      <c r="I20" s="1"/>
      <c r="J20" s="1"/>
      <c r="K20" s="1"/>
    </row>
    <row r="21" spans="2:11" ht="21.75">
      <c r="B21" s="34">
        <v>32</v>
      </c>
      <c r="C21" s="35" t="s">
        <v>29</v>
      </c>
      <c r="D21" s="82"/>
      <c r="E21" s="36"/>
      <c r="F21" s="36"/>
      <c r="G21" s="37"/>
      <c r="H21" s="1"/>
      <c r="I21" s="1"/>
      <c r="J21" s="1"/>
      <c r="K21" s="1"/>
    </row>
    <row r="22" spans="2:11" ht="21.75">
      <c r="B22" s="23">
        <v>38720</v>
      </c>
      <c r="C22" s="38" t="s">
        <v>45</v>
      </c>
      <c r="D22" s="77" t="s">
        <v>46</v>
      </c>
      <c r="E22" s="25"/>
      <c r="F22" s="25"/>
      <c r="G22" s="26"/>
      <c r="H22" s="1"/>
      <c r="I22" s="1"/>
      <c r="J22" s="1"/>
      <c r="K22" s="1"/>
    </row>
    <row r="23" spans="2:11" ht="21.75">
      <c r="B23" s="8">
        <v>5</v>
      </c>
      <c r="C23" s="10" t="s">
        <v>5</v>
      </c>
      <c r="D23" s="80"/>
      <c r="E23" s="12"/>
      <c r="F23" s="12"/>
      <c r="G23" s="13"/>
      <c r="H23" s="1"/>
      <c r="I23" s="1"/>
      <c r="J23" s="1"/>
      <c r="K23" s="1"/>
    </row>
    <row r="24" spans="2:11" ht="21.75">
      <c r="B24" s="18">
        <v>51</v>
      </c>
      <c r="C24" s="19" t="s">
        <v>6</v>
      </c>
      <c r="D24" s="78"/>
      <c r="E24" s="21"/>
      <c r="F24" s="21"/>
      <c r="G24" s="22"/>
      <c r="H24" s="1"/>
      <c r="I24" s="1"/>
      <c r="J24" s="1"/>
      <c r="K24" s="1"/>
    </row>
    <row r="25" spans="2:11" ht="21.75">
      <c r="B25" s="27">
        <v>5131</v>
      </c>
      <c r="C25" s="28" t="s">
        <v>17</v>
      </c>
      <c r="D25" s="76" t="s">
        <v>46</v>
      </c>
      <c r="E25" s="25"/>
      <c r="F25" s="25"/>
      <c r="G25" s="26"/>
      <c r="H25" s="1"/>
      <c r="I25" s="1"/>
      <c r="J25" s="1"/>
      <c r="K25" s="1"/>
    </row>
    <row r="26" spans="2:11" ht="21.75">
      <c r="B26" s="18">
        <v>52</v>
      </c>
      <c r="C26" s="19" t="s">
        <v>7</v>
      </c>
      <c r="D26" s="78"/>
      <c r="E26" s="21"/>
      <c r="F26" s="21"/>
      <c r="G26" s="22"/>
      <c r="H26" s="1"/>
      <c r="I26" s="1"/>
      <c r="J26" s="1"/>
      <c r="K26" s="1"/>
    </row>
    <row r="27" spans="2:11" ht="18.75" customHeight="1">
      <c r="B27" s="30">
        <v>52097</v>
      </c>
      <c r="C27" s="31" t="s">
        <v>8</v>
      </c>
      <c r="D27" s="76" t="s">
        <v>47</v>
      </c>
      <c r="E27" s="25"/>
      <c r="F27" s="25"/>
      <c r="G27" s="26"/>
      <c r="H27" s="1"/>
      <c r="I27" s="1"/>
      <c r="J27" s="1"/>
      <c r="K27" s="1"/>
    </row>
    <row r="28" spans="2:17" ht="18.75" customHeight="1">
      <c r="B28" s="27">
        <v>52210</v>
      </c>
      <c r="C28" s="28" t="s">
        <v>18</v>
      </c>
      <c r="D28" s="76" t="s">
        <v>50</v>
      </c>
      <c r="E28" s="25"/>
      <c r="F28" s="25"/>
      <c r="G28" s="26"/>
      <c r="H28" s="1"/>
      <c r="I28" s="1"/>
      <c r="J28" s="1"/>
      <c r="K28" s="1"/>
      <c r="Q28" s="2"/>
    </row>
    <row r="29" spans="2:11" ht="18.75" customHeight="1">
      <c r="B29" s="18">
        <v>53</v>
      </c>
      <c r="C29" s="19" t="s">
        <v>9</v>
      </c>
      <c r="D29" s="78"/>
      <c r="E29" s="21"/>
      <c r="F29" s="21"/>
      <c r="G29" s="22"/>
      <c r="H29" s="1"/>
      <c r="I29" s="1"/>
      <c r="J29" s="1"/>
      <c r="K29" s="1"/>
    </row>
    <row r="30" spans="2:11" ht="18.75" customHeight="1">
      <c r="B30" s="27">
        <v>53121</v>
      </c>
      <c r="C30" s="28" t="s">
        <v>19</v>
      </c>
      <c r="D30" s="76" t="s">
        <v>50</v>
      </c>
      <c r="E30" s="25"/>
      <c r="F30" s="25"/>
      <c r="G30" s="26"/>
      <c r="H30" s="1"/>
      <c r="I30" s="1"/>
      <c r="J30" s="1"/>
      <c r="K30" s="1"/>
    </row>
    <row r="31" spans="2:11" ht="18.75" customHeight="1">
      <c r="B31" s="18">
        <v>55</v>
      </c>
      <c r="C31" s="19" t="s">
        <v>10</v>
      </c>
      <c r="D31" s="78"/>
      <c r="E31" s="21"/>
      <c r="F31" s="21"/>
      <c r="G31" s="22"/>
      <c r="H31" s="1"/>
      <c r="I31" s="1"/>
      <c r="J31" s="1"/>
      <c r="K31" s="1"/>
    </row>
    <row r="32" spans="2:11" ht="47.25" customHeight="1">
      <c r="B32" s="30">
        <v>5511</v>
      </c>
      <c r="C32" s="86" t="s">
        <v>56</v>
      </c>
      <c r="D32" s="79" t="s">
        <v>50</v>
      </c>
      <c r="E32" s="25"/>
      <c r="F32" s="25"/>
      <c r="G32" s="26"/>
      <c r="H32" s="1"/>
      <c r="I32" s="1"/>
      <c r="J32" s="1"/>
      <c r="K32" s="1"/>
    </row>
    <row r="33" spans="2:11" ht="18.75" customHeight="1">
      <c r="B33" s="8">
        <v>8</v>
      </c>
      <c r="C33" s="10" t="s">
        <v>11</v>
      </c>
      <c r="D33" s="73"/>
      <c r="E33" s="12"/>
      <c r="F33" s="12"/>
      <c r="G33" s="13"/>
      <c r="H33" s="1"/>
      <c r="I33" s="1"/>
      <c r="J33" s="1"/>
      <c r="K33" s="1"/>
    </row>
    <row r="34" spans="2:11" ht="18.75" customHeight="1">
      <c r="B34" s="18">
        <v>81</v>
      </c>
      <c r="C34" s="19" t="s">
        <v>12</v>
      </c>
      <c r="D34" s="75"/>
      <c r="E34" s="21"/>
      <c r="F34" s="21"/>
      <c r="G34" s="39"/>
      <c r="H34" s="1"/>
      <c r="I34" s="1"/>
      <c r="J34" s="1"/>
      <c r="K34" s="1"/>
    </row>
    <row r="35" spans="2:11" ht="21.75">
      <c r="B35" s="30">
        <v>82310</v>
      </c>
      <c r="C35" s="31" t="s">
        <v>13</v>
      </c>
      <c r="D35" s="79" t="s">
        <v>47</v>
      </c>
      <c r="E35" s="25"/>
      <c r="F35" s="25"/>
      <c r="G35" s="26"/>
      <c r="H35" s="1"/>
      <c r="I35" s="1"/>
      <c r="J35" s="1"/>
      <c r="K35" s="1"/>
    </row>
    <row r="36" spans="2:17" ht="21.75">
      <c r="B36" s="30">
        <v>82320</v>
      </c>
      <c r="C36" s="31" t="s">
        <v>20</v>
      </c>
      <c r="D36" s="79" t="s">
        <v>47</v>
      </c>
      <c r="E36" s="25"/>
      <c r="F36" s="25"/>
      <c r="G36" s="26"/>
      <c r="H36" s="1"/>
      <c r="I36" s="1"/>
      <c r="J36" s="1"/>
      <c r="K36" s="1"/>
      <c r="Q36" s="2"/>
    </row>
    <row r="37" spans="2:11" ht="21.75">
      <c r="B37" s="18">
        <v>82</v>
      </c>
      <c r="C37" s="19" t="s">
        <v>21</v>
      </c>
      <c r="D37" s="78"/>
      <c r="E37" s="21"/>
      <c r="F37" s="21"/>
      <c r="G37" s="40"/>
      <c r="H37" s="1"/>
      <c r="I37" s="1"/>
      <c r="J37" s="1"/>
      <c r="K37" s="1"/>
    </row>
    <row r="38" spans="2:11" ht="21.75">
      <c r="B38" s="30">
        <v>83910</v>
      </c>
      <c r="C38" s="31" t="s">
        <v>22</v>
      </c>
      <c r="D38" s="79" t="s">
        <v>47</v>
      </c>
      <c r="E38" s="25"/>
      <c r="F38" s="25"/>
      <c r="G38" s="26"/>
      <c r="H38" s="1"/>
      <c r="I38" s="1"/>
      <c r="J38" s="1"/>
      <c r="K38" s="1"/>
    </row>
    <row r="39" spans="2:11" ht="21.75">
      <c r="B39" s="14">
        <v>82410</v>
      </c>
      <c r="C39" s="41" t="s">
        <v>14</v>
      </c>
      <c r="D39" s="79" t="s">
        <v>47</v>
      </c>
      <c r="E39" s="25"/>
      <c r="F39" s="25"/>
      <c r="G39" s="26"/>
      <c r="H39" s="1"/>
      <c r="I39" s="1"/>
      <c r="J39" s="1"/>
      <c r="K39" s="1"/>
    </row>
    <row r="40" spans="2:11" ht="21.75">
      <c r="B40" s="42">
        <v>83</v>
      </c>
      <c r="C40" s="43" t="s">
        <v>32</v>
      </c>
      <c r="D40" s="83"/>
      <c r="E40" s="44"/>
      <c r="F40" s="44"/>
      <c r="G40" s="45"/>
      <c r="H40" s="1"/>
      <c r="I40" s="1"/>
      <c r="J40" s="1"/>
      <c r="K40" s="1"/>
    </row>
    <row r="41" spans="2:11" ht="22.5" thickBot="1">
      <c r="B41" s="46">
        <v>8311</v>
      </c>
      <c r="C41" s="47" t="s">
        <v>33</v>
      </c>
      <c r="D41" s="84" t="s">
        <v>46</v>
      </c>
      <c r="E41" s="48"/>
      <c r="F41" s="48"/>
      <c r="G41" s="49"/>
      <c r="H41" s="1"/>
      <c r="I41" s="1"/>
      <c r="J41" s="1"/>
      <c r="K41" s="1"/>
    </row>
    <row r="42" spans="2:11" ht="13.5" thickBot="1">
      <c r="B42" s="1"/>
      <c r="C42" s="1"/>
      <c r="D42" s="1"/>
      <c r="H42" s="1"/>
      <c r="I42" s="1"/>
      <c r="J42" s="1"/>
      <c r="K42" s="1"/>
    </row>
    <row r="43" spans="2:11" ht="21.75">
      <c r="B43" s="103" t="s">
        <v>58</v>
      </c>
      <c r="C43" s="104"/>
      <c r="D43" s="89"/>
      <c r="E43" s="88">
        <f>610400*'Příloha č. 6'!E10</f>
        <v>0</v>
      </c>
      <c r="H43" s="1"/>
      <c r="I43" s="1"/>
      <c r="J43" s="1"/>
      <c r="K43" s="1"/>
    </row>
    <row r="44" spans="2:11" ht="36.75" customHeight="1" thickBot="1">
      <c r="B44" s="105" t="s">
        <v>62</v>
      </c>
      <c r="C44" s="106"/>
      <c r="D44" s="90"/>
      <c r="E44" s="91" t="s">
        <v>59</v>
      </c>
      <c r="H44" s="1"/>
      <c r="I44" s="1"/>
      <c r="J44" s="1"/>
      <c r="K44" s="1"/>
    </row>
    <row r="45" spans="2:11" ht="12.75">
      <c r="B45" s="100"/>
      <c r="C45" s="101"/>
      <c r="D45" s="101"/>
      <c r="E45" s="101"/>
      <c r="F45" s="101"/>
      <c r="G45" s="101"/>
      <c r="H45" s="1"/>
      <c r="I45" s="1"/>
      <c r="J45" s="1"/>
      <c r="K45" s="1"/>
    </row>
    <row r="46" spans="2:11" ht="51.75" customHeight="1">
      <c r="B46" s="102" t="s">
        <v>38</v>
      </c>
      <c r="C46" s="102"/>
      <c r="D46" s="102"/>
      <c r="E46" s="102"/>
      <c r="F46" s="102"/>
      <c r="G46" s="102"/>
      <c r="H46" s="1"/>
      <c r="I46" s="1"/>
      <c r="J46" s="1"/>
      <c r="K46" s="1"/>
    </row>
    <row r="47" spans="2:11" ht="12.75">
      <c r="B47" s="56"/>
      <c r="C47" s="57"/>
      <c r="D47" s="57"/>
      <c r="E47" s="57"/>
      <c r="F47" s="57"/>
      <c r="G47" s="57"/>
      <c r="H47" s="1"/>
      <c r="I47" s="1"/>
      <c r="J47" s="1"/>
      <c r="K47" s="1"/>
    </row>
    <row r="48" spans="2:11" ht="20.1" customHeight="1">
      <c r="B48" s="56"/>
      <c r="C48" s="61"/>
      <c r="D48" s="61"/>
      <c r="E48" s="62"/>
      <c r="F48" s="62"/>
      <c r="G48" s="63"/>
      <c r="H48" s="1"/>
      <c r="I48" s="1"/>
      <c r="J48" s="1"/>
      <c r="K48" s="1"/>
    </row>
    <row r="49" spans="2:11" ht="12.75">
      <c r="B49" s="58"/>
      <c r="C49" s="58"/>
      <c r="D49" s="58"/>
      <c r="E49" s="59"/>
      <c r="F49" s="59"/>
      <c r="G49" s="58"/>
      <c r="H49" s="1"/>
      <c r="I49" s="1"/>
      <c r="J49" s="1"/>
      <c r="K49" s="1"/>
    </row>
    <row r="50" spans="2:11" ht="12.75" customHeight="1">
      <c r="B50" s="58"/>
      <c r="C50" s="58"/>
      <c r="D50" s="58"/>
      <c r="E50" s="59"/>
      <c r="F50" s="59"/>
      <c r="G50" s="58"/>
      <c r="H50" s="1"/>
      <c r="I50" s="1"/>
      <c r="J50" s="1"/>
      <c r="K50" s="1"/>
    </row>
    <row r="51" spans="2:7" ht="12.75">
      <c r="B51" s="60"/>
      <c r="C51" s="60"/>
      <c r="D51" s="60"/>
      <c r="E51" s="59"/>
      <c r="F51" s="59"/>
      <c r="G51" s="58"/>
    </row>
    <row r="52" spans="2:7" ht="12.75">
      <c r="B52" s="60"/>
      <c r="C52" s="60"/>
      <c r="D52" s="60"/>
      <c r="E52" s="59"/>
      <c r="F52" s="59"/>
      <c r="G52" s="58"/>
    </row>
    <row r="53" spans="2:7" ht="12.75" customHeight="1">
      <c r="B53" s="60"/>
      <c r="C53" s="60"/>
      <c r="D53" s="60"/>
      <c r="E53" s="59"/>
      <c r="F53" s="59"/>
      <c r="G53" s="58"/>
    </row>
    <row r="54" spans="2:7" ht="12.75">
      <c r="B54" s="60"/>
      <c r="C54" s="60"/>
      <c r="D54" s="60"/>
      <c r="E54" s="59"/>
      <c r="F54" s="59"/>
      <c r="G54" s="58"/>
    </row>
    <row r="55" spans="2:7" ht="12.75">
      <c r="B55" s="60"/>
      <c r="C55" s="60"/>
      <c r="D55" s="60"/>
      <c r="E55" s="59"/>
      <c r="F55" s="59"/>
      <c r="G55" s="58"/>
    </row>
    <row r="56" spans="2:7" ht="12.75" customHeight="1">
      <c r="B56" s="60"/>
      <c r="C56" s="60"/>
      <c r="D56" s="60"/>
      <c r="E56" s="59"/>
      <c r="F56" s="59"/>
      <c r="G56" s="58"/>
    </row>
    <row r="57" spans="2:7" ht="12.75">
      <c r="B57" s="60"/>
      <c r="C57" s="60"/>
      <c r="D57" s="60"/>
      <c r="E57" s="59"/>
      <c r="F57" s="59"/>
      <c r="G57" s="58"/>
    </row>
    <row r="58" spans="2:7" ht="18.75" customHeight="1">
      <c r="B58" s="60"/>
      <c r="C58" s="60"/>
      <c r="D58" s="60"/>
      <c r="E58" s="59"/>
      <c r="F58" s="59"/>
      <c r="G58" s="58"/>
    </row>
    <row r="59" spans="2:7" ht="18.75" customHeight="1">
      <c r="B59" s="60"/>
      <c r="C59" s="60"/>
      <c r="D59" s="60"/>
      <c r="E59" s="59"/>
      <c r="F59" s="59"/>
      <c r="G59" s="58"/>
    </row>
    <row r="60" spans="2:7" ht="12.75">
      <c r="B60" s="60"/>
      <c r="C60" s="60"/>
      <c r="D60" s="60"/>
      <c r="E60" s="59"/>
      <c r="F60" s="59"/>
      <c r="G60" s="58"/>
    </row>
    <row r="61" spans="2:7" ht="12.75" customHeight="1">
      <c r="B61" s="60"/>
      <c r="C61" s="60"/>
      <c r="D61" s="60"/>
      <c r="E61" s="59"/>
      <c r="F61" s="59"/>
      <c r="G61" s="58"/>
    </row>
    <row r="62" spans="2:7" ht="12.75">
      <c r="B62" s="60"/>
      <c r="C62" s="60"/>
      <c r="D62" s="60"/>
      <c r="E62" s="59"/>
      <c r="F62" s="59"/>
      <c r="G62" s="58"/>
    </row>
    <row r="63" spans="2:7" ht="12.75">
      <c r="B63" s="60"/>
      <c r="C63" s="60"/>
      <c r="D63" s="60"/>
      <c r="E63" s="59"/>
      <c r="F63" s="59"/>
      <c r="G63" s="58"/>
    </row>
    <row r="64" spans="2:7" ht="12.75">
      <c r="B64" s="60"/>
      <c r="C64" s="60"/>
      <c r="D64" s="60"/>
      <c r="E64" s="59"/>
      <c r="F64" s="59"/>
      <c r="G64" s="58"/>
    </row>
    <row r="65" spans="2:7" ht="12.75" customHeight="1">
      <c r="B65" s="60"/>
      <c r="C65" s="60"/>
      <c r="D65" s="60"/>
      <c r="E65" s="59"/>
      <c r="F65" s="59"/>
      <c r="G65" s="58"/>
    </row>
    <row r="66" spans="2:7" ht="12.75">
      <c r="B66" s="60"/>
      <c r="C66" s="60"/>
      <c r="D66" s="60"/>
      <c r="E66" s="59"/>
      <c r="F66" s="59"/>
      <c r="G66" s="58"/>
    </row>
    <row r="70" ht="12.75" customHeight="1"/>
    <row r="72" ht="18.75" customHeight="1"/>
  </sheetData>
  <mergeCells count="6">
    <mergeCell ref="B2:G2"/>
    <mergeCell ref="B3:G3"/>
    <mergeCell ref="B45:G45"/>
    <mergeCell ref="B46:G46"/>
    <mergeCell ref="B43:C43"/>
    <mergeCell ref="B44:C4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janouskovaj</dc:creator>
  <cp:keywords/>
  <dc:description/>
  <cp:lastModifiedBy>Jana Šubrtová</cp:lastModifiedBy>
  <cp:lastPrinted>2018-04-24T07:39:39Z</cp:lastPrinted>
  <dcterms:created xsi:type="dcterms:W3CDTF">2014-01-30T10:30:35Z</dcterms:created>
  <dcterms:modified xsi:type="dcterms:W3CDTF">2020-07-14T12:13:28Z</dcterms:modified>
  <cp:category/>
  <cp:version/>
  <cp:contentType/>
  <cp:contentStatus/>
</cp:coreProperties>
</file>