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85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<sst xmlns="http://schemas.openxmlformats.org/spreadsheetml/2006/main" count="128" uniqueCount="75">
  <si>
    <t xml:space="preserve">Výkaz výměr - </t>
  </si>
  <si>
    <t>Název zboží</t>
  </si>
  <si>
    <t>množství</t>
  </si>
  <si>
    <t>měrná jednotka</t>
  </si>
  <si>
    <t>cena za jednotku</t>
  </si>
  <si>
    <t>ks</t>
  </si>
  <si>
    <t>Cena celkem bez DPH</t>
  </si>
  <si>
    <t>WC závěsný</t>
  </si>
  <si>
    <t>WC sedátko</t>
  </si>
  <si>
    <t>WC tlačítko</t>
  </si>
  <si>
    <t>Zazdívací modul pro závěsné WC</t>
  </si>
  <si>
    <t>Zvukoizolační vložka na WC</t>
  </si>
  <si>
    <t>Keramické umyvadlo</t>
  </si>
  <si>
    <t>Zrcadlo s osvětlením</t>
  </si>
  <si>
    <t>Baterie umyvadlová</t>
  </si>
  <si>
    <t>Sifon umyvadlový</t>
  </si>
  <si>
    <t>Otopné těleso 650x1200</t>
  </si>
  <si>
    <t>Termostatická připojovací sada</t>
  </si>
  <si>
    <t>Elektrická topná tyč s termostatem</t>
  </si>
  <si>
    <t>Vybourání stávajících dlažeb</t>
  </si>
  <si>
    <t>m2</t>
  </si>
  <si>
    <t>Vybourání stávajících obkladů</t>
  </si>
  <si>
    <t>Vyrovnání nivelační hmotou</t>
  </si>
  <si>
    <t>Toalety, chodba u sborovny</t>
  </si>
  <si>
    <t>Deska sádrokarton vč. Roštu</t>
  </si>
  <si>
    <t>Vyrovnání</t>
  </si>
  <si>
    <t>Perlinka, EPS, štuk nad obkladem</t>
  </si>
  <si>
    <t>Sokly</t>
  </si>
  <si>
    <t>bm</t>
  </si>
  <si>
    <t>Hydroizolace</t>
  </si>
  <si>
    <t>kpl</t>
  </si>
  <si>
    <t>Zaházení šliců</t>
  </si>
  <si>
    <t>Lišty</t>
  </si>
  <si>
    <t>Silikony</t>
  </si>
  <si>
    <t>Hydro páska</t>
  </si>
  <si>
    <t>Ventilátor, dopojení</t>
  </si>
  <si>
    <t>zařízení pro ohřev vody</t>
  </si>
  <si>
    <t>Penetrace povrchu pod dlažbu</t>
  </si>
  <si>
    <t>Dlažba, spárování</t>
  </si>
  <si>
    <t>Obklad, spárování</t>
  </si>
  <si>
    <t>Lešení, půjčovné, nájem nářadí</t>
  </si>
  <si>
    <t>Vrtání otvorů skrz fasádu</t>
  </si>
  <si>
    <t>Přesun hmot, uložení na skládce</t>
  </si>
  <si>
    <t>Doprava</t>
  </si>
  <si>
    <t xml:space="preserve">Montáž obložkových zárubní </t>
  </si>
  <si>
    <t>Interiérové dveře 60 cm, klika, obložkové zárubně</t>
  </si>
  <si>
    <t>Interiérové dveře 80 cm, klika, obložkové zárubně</t>
  </si>
  <si>
    <t>Stavební chemie</t>
  </si>
  <si>
    <t>Drobný materiál</t>
  </si>
  <si>
    <t>Malování, materiál</t>
  </si>
  <si>
    <t>Omítka, štuk, adh. můstek, ytog, perlinka, lepidlo kpl</t>
  </si>
  <si>
    <t>Beton</t>
  </si>
  <si>
    <t>Dlažba  45x45</t>
  </si>
  <si>
    <t>Obklad 30x60</t>
  </si>
  <si>
    <t>Schodiště</t>
  </si>
  <si>
    <t>Voda, topení,odpad, demontáž, montáž, materiál</t>
  </si>
  <si>
    <t>Penetrace stěn</t>
  </si>
  <si>
    <t>Nanesení lepidla a vložení perlinky</t>
  </si>
  <si>
    <t>Oprava omítky a štukování</t>
  </si>
  <si>
    <t>Aplikace nátěrové hmoty</t>
  </si>
  <si>
    <t>Vybourání dveří  a zárubní</t>
  </si>
  <si>
    <t xml:space="preserve">Zabudování dvoukřídlých kyvných dveří </t>
  </si>
  <si>
    <t>Kyvné dveře dvoukřídlé</t>
  </si>
  <si>
    <t xml:space="preserve">Dlažba  </t>
  </si>
  <si>
    <t>Obklad dlažbou - pásek, spárování</t>
  </si>
  <si>
    <t>Silikon, kosinky nad soklem</t>
  </si>
  <si>
    <t>Vyrovnání pod dlažbu</t>
  </si>
  <si>
    <t>Penetrace pod dlažbu</t>
  </si>
  <si>
    <t>Drobné úpravy</t>
  </si>
  <si>
    <t>Materiál štuk, akryl štuk, silikon..</t>
  </si>
  <si>
    <t>Celkem toalety a chodba u sborovny</t>
  </si>
  <si>
    <t>Schodiště celkem</t>
  </si>
  <si>
    <t>Celkem celá akce bez DPH</t>
  </si>
  <si>
    <t xml:space="preserve">Cena s DPH </t>
  </si>
  <si>
    <t>Nátěrová omyvatelná hmota - akrylátová hlazená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</si>
</sst>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84"/>
  <sheetViews>
    <sheetView tabSelected="1" workbookViewId="0" topLeftCell="A1">
      <selection activeCell="E68" sqref="E68"/>
    </sheetView>
  </sheetViews>
  <sheetFormatPr defaultColWidth="9.140625" defaultRowHeight="12.75"/>
  <cols>
    <col min="2" max="2" width="41.7109375" style="0" customWidth="1"/>
    <col min="3" max="3" width="13.57421875" style="0" customWidth="1"/>
    <col min="5" max="5" width="11.8515625" style="0" customWidth="1"/>
  </cols>
  <sheetData>
    <row r="2" ht="12.75">
      <c r="B2" t="s">
        <v>0</v>
      </c>
    </row>
    <row r="3" ht="12.75">
      <c r="B3" t="s">
        <v>23</v>
      </c>
    </row>
    <row r="4" spans="2:6" s="1" customFormat="1" ht="39.75" customHeight="1">
      <c r="B4" s="1" t="s">
        <v>1</v>
      </c>
      <c r="C4" s="1" t="s">
        <v>3</v>
      </c>
      <c r="D4" s="1" t="s">
        <v>2</v>
      </c>
      <c r="E4" s="1" t="s">
        <v>4</v>
      </c>
      <c r="F4" s="1" t="s">
        <v>6</v>
      </c>
    </row>
    <row r="5" spans="2:6" ht="12.75">
      <c r="B5" t="s">
        <v>10</v>
      </c>
      <c r="C5" t="s">
        <v>5</v>
      </c>
      <c r="D5">
        <v>2</v>
      </c>
      <c r="E5" s="2"/>
      <c r="F5">
        <f>D5*E5</f>
        <v>0</v>
      </c>
    </row>
    <row r="6" spans="2:6" ht="12.75">
      <c r="B6" t="s">
        <v>7</v>
      </c>
      <c r="D6">
        <v>2</v>
      </c>
      <c r="E6" s="2"/>
      <c r="F6">
        <f aca="true" t="shared" si="0" ref="F6:F20">D6*E6</f>
        <v>0</v>
      </c>
    </row>
    <row r="7" spans="2:6" ht="12.75">
      <c r="B7" t="s">
        <v>8</v>
      </c>
      <c r="D7">
        <v>2</v>
      </c>
      <c r="E7" s="2"/>
      <c r="F7">
        <f t="shared" si="0"/>
        <v>0</v>
      </c>
    </row>
    <row r="8" spans="2:6" ht="12.75">
      <c r="B8" t="s">
        <v>9</v>
      </c>
      <c r="D8">
        <v>2</v>
      </c>
      <c r="E8" s="2"/>
      <c r="F8">
        <f t="shared" si="0"/>
        <v>0</v>
      </c>
    </row>
    <row r="9" spans="2:6" ht="12.75">
      <c r="B9" t="s">
        <v>11</v>
      </c>
      <c r="D9">
        <v>2</v>
      </c>
      <c r="E9" s="2"/>
      <c r="F9">
        <f t="shared" si="0"/>
        <v>0</v>
      </c>
    </row>
    <row r="10" spans="2:6" ht="12.75">
      <c r="B10" t="s">
        <v>12</v>
      </c>
      <c r="D10">
        <v>1</v>
      </c>
      <c r="E10" s="2"/>
      <c r="F10">
        <f t="shared" si="0"/>
        <v>0</v>
      </c>
    </row>
    <row r="11" spans="2:6" ht="12.75">
      <c r="B11" t="s">
        <v>13</v>
      </c>
      <c r="D11">
        <v>1</v>
      </c>
      <c r="E11" s="2"/>
      <c r="F11">
        <f t="shared" si="0"/>
        <v>0</v>
      </c>
    </row>
    <row r="12" spans="2:6" ht="12.75">
      <c r="B12" t="s">
        <v>14</v>
      </c>
      <c r="D12">
        <v>1</v>
      </c>
      <c r="E12" s="2"/>
      <c r="F12">
        <f t="shared" si="0"/>
        <v>0</v>
      </c>
    </row>
    <row r="13" spans="2:6" ht="12.75">
      <c r="B13" t="s">
        <v>15</v>
      </c>
      <c r="D13">
        <v>1</v>
      </c>
      <c r="E13" s="2"/>
      <c r="F13">
        <f t="shared" si="0"/>
        <v>0</v>
      </c>
    </row>
    <row r="14" spans="2:6" ht="12.75">
      <c r="B14" t="s">
        <v>16</v>
      </c>
      <c r="D14">
        <v>1</v>
      </c>
      <c r="E14" s="2"/>
      <c r="F14">
        <f t="shared" si="0"/>
        <v>0</v>
      </c>
    </row>
    <row r="15" spans="2:6" ht="12.75">
      <c r="B15" t="s">
        <v>17</v>
      </c>
      <c r="D15">
        <v>1</v>
      </c>
      <c r="E15" s="2"/>
      <c r="F15">
        <f t="shared" si="0"/>
        <v>0</v>
      </c>
    </row>
    <row r="16" spans="2:6" ht="12.75">
      <c r="B16" t="s">
        <v>18</v>
      </c>
      <c r="D16">
        <v>1</v>
      </c>
      <c r="E16" s="2"/>
      <c r="F16">
        <f t="shared" si="0"/>
        <v>0</v>
      </c>
    </row>
    <row r="17" spans="2:6" ht="12.75">
      <c r="B17" t="s">
        <v>35</v>
      </c>
      <c r="D17">
        <v>1</v>
      </c>
      <c r="E17" s="2"/>
      <c r="F17">
        <f t="shared" si="0"/>
        <v>0</v>
      </c>
    </row>
    <row r="18" spans="2:6" ht="12.75">
      <c r="B18" t="s">
        <v>36</v>
      </c>
      <c r="D18">
        <v>1</v>
      </c>
      <c r="E18" s="2"/>
      <c r="F18">
        <f t="shared" si="0"/>
        <v>0</v>
      </c>
    </row>
    <row r="19" spans="2:6" ht="12.75">
      <c r="B19" t="s">
        <v>45</v>
      </c>
      <c r="D19">
        <v>3</v>
      </c>
      <c r="E19" s="2"/>
      <c r="F19">
        <f t="shared" si="0"/>
        <v>0</v>
      </c>
    </row>
    <row r="20" spans="2:6" ht="12.75">
      <c r="B20" t="s">
        <v>46</v>
      </c>
      <c r="D20">
        <v>3</v>
      </c>
      <c r="E20" s="2"/>
      <c r="F20">
        <f t="shared" si="0"/>
        <v>0</v>
      </c>
    </row>
    <row r="21" ht="12.75">
      <c r="E21" s="2"/>
    </row>
    <row r="22" ht="12.75">
      <c r="E22" s="2"/>
    </row>
    <row r="23" spans="2:6" ht="12.75">
      <c r="B23" t="s">
        <v>19</v>
      </c>
      <c r="C23" t="s">
        <v>20</v>
      </c>
      <c r="D23">
        <v>17</v>
      </c>
      <c r="E23" s="2"/>
      <c r="F23">
        <f>D23*E23</f>
        <v>0</v>
      </c>
    </row>
    <row r="24" spans="2:6" ht="12.75">
      <c r="B24" t="s">
        <v>21</v>
      </c>
      <c r="C24" t="s">
        <v>20</v>
      </c>
      <c r="D24">
        <v>36</v>
      </c>
      <c r="E24" s="2"/>
      <c r="F24">
        <f aca="true" t="shared" si="1" ref="F24:F50">D24*E24</f>
        <v>0</v>
      </c>
    </row>
    <row r="25" spans="2:6" ht="12.75">
      <c r="B25" t="s">
        <v>22</v>
      </c>
      <c r="C25" t="s">
        <v>20</v>
      </c>
      <c r="D25">
        <v>17</v>
      </c>
      <c r="E25" s="2"/>
      <c r="F25">
        <f t="shared" si="1"/>
        <v>0</v>
      </c>
    </row>
    <row r="26" spans="2:6" ht="12.75">
      <c r="B26" t="s">
        <v>24</v>
      </c>
      <c r="C26" t="s">
        <v>20</v>
      </c>
      <c r="D26">
        <v>17</v>
      </c>
      <c r="E26" s="2"/>
      <c r="F26">
        <f t="shared" si="1"/>
        <v>0</v>
      </c>
    </row>
    <row r="27" spans="2:6" ht="12.75">
      <c r="B27" t="s">
        <v>25</v>
      </c>
      <c r="C27" t="s">
        <v>20</v>
      </c>
      <c r="D27">
        <v>36</v>
      </c>
      <c r="E27" s="2"/>
      <c r="F27">
        <f t="shared" si="1"/>
        <v>0</v>
      </c>
    </row>
    <row r="28" spans="2:6" ht="12.75">
      <c r="B28" t="s">
        <v>26</v>
      </c>
      <c r="C28" t="s">
        <v>20</v>
      </c>
      <c r="D28">
        <v>20</v>
      </c>
      <c r="E28" s="2"/>
      <c r="F28">
        <f t="shared" si="1"/>
        <v>0</v>
      </c>
    </row>
    <row r="29" spans="2:6" ht="12.75">
      <c r="B29" t="s">
        <v>27</v>
      </c>
      <c r="C29" t="s">
        <v>28</v>
      </c>
      <c r="D29">
        <v>10</v>
      </c>
      <c r="E29" s="2"/>
      <c r="F29">
        <f t="shared" si="1"/>
        <v>0</v>
      </c>
    </row>
    <row r="30" spans="2:6" ht="12.75">
      <c r="B30" t="s">
        <v>31</v>
      </c>
      <c r="C30" t="s">
        <v>5</v>
      </c>
      <c r="D30">
        <v>1</v>
      </c>
      <c r="E30" s="2"/>
      <c r="F30">
        <f t="shared" si="1"/>
        <v>0</v>
      </c>
    </row>
    <row r="31" spans="2:6" ht="12.75">
      <c r="B31" t="s">
        <v>29</v>
      </c>
      <c r="C31" t="s">
        <v>20</v>
      </c>
      <c r="D31">
        <v>30</v>
      </c>
      <c r="E31" s="2"/>
      <c r="F31">
        <f t="shared" si="1"/>
        <v>0</v>
      </c>
    </row>
    <row r="32" spans="2:6" ht="12.75">
      <c r="B32" t="s">
        <v>32</v>
      </c>
      <c r="C32" t="s">
        <v>30</v>
      </c>
      <c r="D32">
        <v>1</v>
      </c>
      <c r="E32" s="2"/>
      <c r="F32">
        <f t="shared" si="1"/>
        <v>0</v>
      </c>
    </row>
    <row r="33" spans="2:6" ht="12.75">
      <c r="B33" t="s">
        <v>33</v>
      </c>
      <c r="C33" t="s">
        <v>28</v>
      </c>
      <c r="D33">
        <v>35</v>
      </c>
      <c r="E33" s="2"/>
      <c r="F33">
        <f t="shared" si="1"/>
        <v>0</v>
      </c>
    </row>
    <row r="34" spans="2:6" ht="12.75">
      <c r="B34" t="s">
        <v>34</v>
      </c>
      <c r="C34" t="s">
        <v>28</v>
      </c>
      <c r="D34">
        <v>20</v>
      </c>
      <c r="E34" s="2"/>
      <c r="F34">
        <f t="shared" si="1"/>
        <v>0</v>
      </c>
    </row>
    <row r="35" spans="2:6" ht="12.75">
      <c r="B35" t="s">
        <v>37</v>
      </c>
      <c r="C35" t="s">
        <v>20</v>
      </c>
      <c r="D35">
        <v>17</v>
      </c>
      <c r="E35" s="2"/>
      <c r="F35">
        <f t="shared" si="1"/>
        <v>0</v>
      </c>
    </row>
    <row r="36" spans="2:6" ht="12.75">
      <c r="B36" t="s">
        <v>38</v>
      </c>
      <c r="C36" t="s">
        <v>20</v>
      </c>
      <c r="D36">
        <v>17</v>
      </c>
      <c r="E36" s="2"/>
      <c r="F36">
        <f t="shared" si="1"/>
        <v>0</v>
      </c>
    </row>
    <row r="37" spans="2:6" ht="12.75">
      <c r="B37" t="s">
        <v>39</v>
      </c>
      <c r="C37" t="s">
        <v>20</v>
      </c>
      <c r="D37">
        <v>36</v>
      </c>
      <c r="E37" s="2"/>
      <c r="F37">
        <f t="shared" si="1"/>
        <v>0</v>
      </c>
    </row>
    <row r="38" spans="2:6" ht="12.75">
      <c r="B38" t="s">
        <v>42</v>
      </c>
      <c r="C38" t="s">
        <v>30</v>
      </c>
      <c r="D38">
        <v>1</v>
      </c>
      <c r="E38" s="2"/>
      <c r="F38">
        <f t="shared" si="1"/>
        <v>0</v>
      </c>
    </row>
    <row r="39" spans="2:6" ht="12.75">
      <c r="B39" t="s">
        <v>40</v>
      </c>
      <c r="C39" t="s">
        <v>5</v>
      </c>
      <c r="D39">
        <v>1</v>
      </c>
      <c r="E39" s="2"/>
      <c r="F39">
        <f t="shared" si="1"/>
        <v>0</v>
      </c>
    </row>
    <row r="40" spans="2:6" ht="12.75">
      <c r="B40" t="s">
        <v>41</v>
      </c>
      <c r="C40" t="s">
        <v>5</v>
      </c>
      <c r="D40">
        <v>1</v>
      </c>
      <c r="E40" s="2"/>
      <c r="F40">
        <f t="shared" si="1"/>
        <v>0</v>
      </c>
    </row>
    <row r="41" spans="2:6" ht="12.75">
      <c r="B41" t="s">
        <v>43</v>
      </c>
      <c r="C41" t="s">
        <v>30</v>
      </c>
      <c r="D41">
        <v>1</v>
      </c>
      <c r="E41" s="2"/>
      <c r="F41">
        <f t="shared" si="1"/>
        <v>0</v>
      </c>
    </row>
    <row r="42" spans="2:6" ht="12.75">
      <c r="B42" t="s">
        <v>44</v>
      </c>
      <c r="C42" t="s">
        <v>5</v>
      </c>
      <c r="D42">
        <v>6</v>
      </c>
      <c r="E42" s="2"/>
      <c r="F42">
        <f t="shared" si="1"/>
        <v>0</v>
      </c>
    </row>
    <row r="43" spans="2:6" ht="12.75">
      <c r="B43" t="s">
        <v>47</v>
      </c>
      <c r="C43" t="s">
        <v>30</v>
      </c>
      <c r="D43">
        <v>1</v>
      </c>
      <c r="E43" s="2"/>
      <c r="F43">
        <f t="shared" si="1"/>
        <v>0</v>
      </c>
    </row>
    <row r="44" spans="2:6" ht="12.75">
      <c r="B44" t="s">
        <v>48</v>
      </c>
      <c r="C44" t="s">
        <v>30</v>
      </c>
      <c r="D44">
        <v>1</v>
      </c>
      <c r="E44" s="2"/>
      <c r="F44">
        <f t="shared" si="1"/>
        <v>0</v>
      </c>
    </row>
    <row r="45" spans="2:6" ht="12.75">
      <c r="B45" t="s">
        <v>49</v>
      </c>
      <c r="C45" t="s">
        <v>30</v>
      </c>
      <c r="D45">
        <v>1</v>
      </c>
      <c r="E45" s="2"/>
      <c r="F45">
        <f t="shared" si="1"/>
        <v>0</v>
      </c>
    </row>
    <row r="46" spans="2:6" ht="12.75">
      <c r="B46" t="s">
        <v>50</v>
      </c>
      <c r="D46">
        <v>1</v>
      </c>
      <c r="E46" s="2"/>
      <c r="F46">
        <f t="shared" si="1"/>
        <v>0</v>
      </c>
    </row>
    <row r="47" spans="2:6" ht="12.75">
      <c r="B47" t="s">
        <v>51</v>
      </c>
      <c r="C47" t="s">
        <v>5</v>
      </c>
      <c r="D47">
        <v>5</v>
      </c>
      <c r="E47" s="2"/>
      <c r="F47">
        <f t="shared" si="1"/>
        <v>0</v>
      </c>
    </row>
    <row r="48" spans="2:6" ht="12.75">
      <c r="B48" t="s">
        <v>52</v>
      </c>
      <c r="C48" t="s">
        <v>20</v>
      </c>
      <c r="D48">
        <v>17</v>
      </c>
      <c r="E48" s="2"/>
      <c r="F48">
        <f t="shared" si="1"/>
        <v>0</v>
      </c>
    </row>
    <row r="49" spans="2:6" ht="12.75">
      <c r="B49" t="s">
        <v>53</v>
      </c>
      <c r="C49" t="s">
        <v>20</v>
      </c>
      <c r="D49">
        <v>36</v>
      </c>
      <c r="E49" s="2"/>
      <c r="F49">
        <f t="shared" si="1"/>
        <v>0</v>
      </c>
    </row>
    <row r="50" spans="2:6" ht="12.75">
      <c r="B50" t="s">
        <v>55</v>
      </c>
      <c r="C50" t="s">
        <v>30</v>
      </c>
      <c r="D50">
        <v>1</v>
      </c>
      <c r="E50" s="2"/>
      <c r="F50">
        <f t="shared" si="1"/>
        <v>0</v>
      </c>
    </row>
    <row r="51" ht="12.75">
      <c r="E51" s="2"/>
    </row>
    <row r="52" spans="2:6" ht="12.75">
      <c r="B52" t="s">
        <v>70</v>
      </c>
      <c r="E52" s="2"/>
      <c r="F52">
        <f>SUM(F5:F20,F23:F50)</f>
        <v>0</v>
      </c>
    </row>
    <row r="53" ht="12.75">
      <c r="E53" s="2"/>
    </row>
    <row r="54" ht="12.75">
      <c r="E54" s="2"/>
    </row>
    <row r="55" spans="2:5" ht="12.75">
      <c r="B55" t="s">
        <v>54</v>
      </c>
      <c r="E55" s="2"/>
    </row>
    <row r="56" ht="12.75">
      <c r="E56" s="2"/>
    </row>
    <row r="57" spans="2:6" ht="12.75">
      <c r="B57" t="s">
        <v>19</v>
      </c>
      <c r="C57" t="s">
        <v>20</v>
      </c>
      <c r="D57">
        <v>17</v>
      </c>
      <c r="E57" s="2"/>
      <c r="F57">
        <f>D57*E57</f>
        <v>0</v>
      </c>
    </row>
    <row r="58" spans="2:6" ht="12.75">
      <c r="B58" t="s">
        <v>21</v>
      </c>
      <c r="C58" t="s">
        <v>20</v>
      </c>
      <c r="D58">
        <v>15</v>
      </c>
      <c r="E58" s="2"/>
      <c r="F58">
        <f aca="true" t="shared" si="2" ref="F58:F78">D58*E58</f>
        <v>0</v>
      </c>
    </row>
    <row r="59" spans="2:6" ht="12.75">
      <c r="B59" t="s">
        <v>56</v>
      </c>
      <c r="C59" t="s">
        <v>20</v>
      </c>
      <c r="D59">
        <v>100</v>
      </c>
      <c r="E59" s="2"/>
      <c r="F59">
        <f t="shared" si="2"/>
        <v>0</v>
      </c>
    </row>
    <row r="60" spans="2:6" ht="12.75">
      <c r="B60" t="s">
        <v>57</v>
      </c>
      <c r="C60" t="s">
        <v>20</v>
      </c>
      <c r="D60">
        <v>100</v>
      </c>
      <c r="E60" s="2"/>
      <c r="F60">
        <f t="shared" si="2"/>
        <v>0</v>
      </c>
    </row>
    <row r="61" spans="2:6" ht="12.75">
      <c r="B61" t="s">
        <v>58</v>
      </c>
      <c r="C61" t="s">
        <v>20</v>
      </c>
      <c r="D61">
        <v>5</v>
      </c>
      <c r="E61" s="2"/>
      <c r="F61">
        <f t="shared" si="2"/>
        <v>0</v>
      </c>
    </row>
    <row r="62" spans="2:6" ht="12.75">
      <c r="B62" t="s">
        <v>42</v>
      </c>
      <c r="C62" t="s">
        <v>30</v>
      </c>
      <c r="D62">
        <v>1</v>
      </c>
      <c r="E62" s="2"/>
      <c r="F62">
        <f t="shared" si="2"/>
        <v>0</v>
      </c>
    </row>
    <row r="63" spans="2:6" ht="12.75">
      <c r="B63" t="s">
        <v>43</v>
      </c>
      <c r="C63" t="s">
        <v>30</v>
      </c>
      <c r="D63">
        <v>1</v>
      </c>
      <c r="E63" s="2"/>
      <c r="F63">
        <f t="shared" si="2"/>
        <v>0</v>
      </c>
    </row>
    <row r="64" spans="2:6" ht="12.75">
      <c r="B64" t="s">
        <v>74</v>
      </c>
      <c r="C64" t="s">
        <v>20</v>
      </c>
      <c r="D64">
        <v>100</v>
      </c>
      <c r="E64" s="2"/>
      <c r="F64">
        <f t="shared" si="2"/>
        <v>0</v>
      </c>
    </row>
    <row r="65" spans="2:6" ht="12.75">
      <c r="B65" t="s">
        <v>59</v>
      </c>
      <c r="C65" t="s">
        <v>20</v>
      </c>
      <c r="D65">
        <v>100</v>
      </c>
      <c r="E65" s="2"/>
      <c r="F65">
        <f t="shared" si="2"/>
        <v>0</v>
      </c>
    </row>
    <row r="66" spans="2:6" ht="12.75">
      <c r="B66" t="s">
        <v>38</v>
      </c>
      <c r="C66" t="s">
        <v>20</v>
      </c>
      <c r="D66">
        <v>19</v>
      </c>
      <c r="E66" s="2"/>
      <c r="F66">
        <f t="shared" si="2"/>
        <v>0</v>
      </c>
    </row>
    <row r="67" spans="2:6" ht="12.75">
      <c r="B67" t="s">
        <v>64</v>
      </c>
      <c r="C67" t="s">
        <v>20</v>
      </c>
      <c r="D67">
        <v>20</v>
      </c>
      <c r="E67" s="2"/>
      <c r="F67">
        <f t="shared" si="2"/>
        <v>0</v>
      </c>
    </row>
    <row r="68" spans="2:6" ht="12.75">
      <c r="B68" t="s">
        <v>60</v>
      </c>
      <c r="C68" t="s">
        <v>5</v>
      </c>
      <c r="D68">
        <v>2</v>
      </c>
      <c r="E68" s="2"/>
      <c r="F68">
        <f t="shared" si="2"/>
        <v>0</v>
      </c>
    </row>
    <row r="69" spans="2:6" ht="12.75">
      <c r="B69" t="s">
        <v>61</v>
      </c>
      <c r="C69" t="s">
        <v>5</v>
      </c>
      <c r="D69">
        <v>1</v>
      </c>
      <c r="E69" s="2"/>
      <c r="F69">
        <f t="shared" si="2"/>
        <v>0</v>
      </c>
    </row>
    <row r="70" spans="2:6" ht="12.75">
      <c r="B70" t="s">
        <v>62</v>
      </c>
      <c r="C70" t="s">
        <v>5</v>
      </c>
      <c r="D70">
        <v>1</v>
      </c>
      <c r="E70" s="2"/>
      <c r="F70">
        <f t="shared" si="2"/>
        <v>0</v>
      </c>
    </row>
    <row r="71" spans="2:6" ht="12.75">
      <c r="B71" t="s">
        <v>47</v>
      </c>
      <c r="C71" t="s">
        <v>30</v>
      </c>
      <c r="D71">
        <v>6</v>
      </c>
      <c r="E71" s="2"/>
      <c r="F71">
        <f t="shared" si="2"/>
        <v>0</v>
      </c>
    </row>
    <row r="72" spans="2:6" ht="12.75">
      <c r="B72" t="s">
        <v>63</v>
      </c>
      <c r="C72" t="s">
        <v>20</v>
      </c>
      <c r="D72">
        <v>40</v>
      </c>
      <c r="E72" s="2"/>
      <c r="F72">
        <f t="shared" si="2"/>
        <v>0</v>
      </c>
    </row>
    <row r="73" spans="2:6" ht="12.75">
      <c r="B73" t="s">
        <v>51</v>
      </c>
      <c r="C73" t="s">
        <v>5</v>
      </c>
      <c r="D73">
        <v>5</v>
      </c>
      <c r="E73" s="2"/>
      <c r="F73">
        <f t="shared" si="2"/>
        <v>0</v>
      </c>
    </row>
    <row r="74" spans="2:6" ht="12.75">
      <c r="B74" t="s">
        <v>65</v>
      </c>
      <c r="C74" t="s">
        <v>30</v>
      </c>
      <c r="D74">
        <v>1</v>
      </c>
      <c r="E74" s="2"/>
      <c r="F74">
        <f t="shared" si="2"/>
        <v>0</v>
      </c>
    </row>
    <row r="75" spans="2:6" ht="12.75">
      <c r="B75" t="s">
        <v>66</v>
      </c>
      <c r="C75" t="s">
        <v>30</v>
      </c>
      <c r="D75">
        <v>1</v>
      </c>
      <c r="E75" s="2"/>
      <c r="F75">
        <f t="shared" si="2"/>
        <v>0</v>
      </c>
    </row>
    <row r="76" spans="2:6" ht="12.75">
      <c r="B76" t="s">
        <v>67</v>
      </c>
      <c r="C76" t="s">
        <v>20</v>
      </c>
      <c r="D76">
        <v>17</v>
      </c>
      <c r="E76" s="2"/>
      <c r="F76">
        <f t="shared" si="2"/>
        <v>0</v>
      </c>
    </row>
    <row r="77" spans="2:6" ht="12.75">
      <c r="B77" t="s">
        <v>68</v>
      </c>
      <c r="C77" t="s">
        <v>30</v>
      </c>
      <c r="D77">
        <v>1</v>
      </c>
      <c r="E77" s="2"/>
      <c r="F77">
        <f t="shared" si="2"/>
        <v>0</v>
      </c>
    </row>
    <row r="78" spans="2:6" ht="12.75">
      <c r="B78" t="s">
        <v>69</v>
      </c>
      <c r="C78" t="s">
        <v>30</v>
      </c>
      <c r="D78">
        <v>1</v>
      </c>
      <c r="E78" s="2"/>
      <c r="F78">
        <f t="shared" si="2"/>
        <v>0</v>
      </c>
    </row>
    <row r="80" spans="2:6" ht="12.75">
      <c r="B80" t="s">
        <v>71</v>
      </c>
      <c r="F80">
        <f>SUM(F57:F79)</f>
        <v>0</v>
      </c>
    </row>
    <row r="83" spans="2:6" ht="12.75">
      <c r="B83" t="s">
        <v>72</v>
      </c>
      <c r="F83">
        <f>F80+F52</f>
        <v>0</v>
      </c>
    </row>
    <row r="84" spans="2:6" ht="12.75">
      <c r="B84" t="s">
        <v>73</v>
      </c>
      <c r="F84">
        <f>F83*1.21</f>
        <v>0</v>
      </c>
    </row>
  </sheetData>
  <sheetProtection password="D034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</dc:creator>
  <cp:keywords/>
  <dc:description/>
  <cp:lastModifiedBy>SOU</cp:lastModifiedBy>
  <dcterms:created xsi:type="dcterms:W3CDTF">2020-06-07T09:45:09Z</dcterms:created>
  <dcterms:modified xsi:type="dcterms:W3CDTF">2020-06-15T09:19:59Z</dcterms:modified>
  <cp:category/>
  <cp:version/>
  <cp:contentType/>
  <cp:contentStatus/>
</cp:coreProperties>
</file>