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655" windowHeight="115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<sst xmlns="http://schemas.openxmlformats.org/spreadsheetml/2006/main" count="120" uniqueCount="120">
  <si>
    <t>Obyčejná tužka 1</t>
  </si>
  <si>
    <t>Obyčejná tužka 2</t>
  </si>
  <si>
    <t>Obyčejná tužka 3</t>
  </si>
  <si>
    <t>Guma</t>
  </si>
  <si>
    <t>Ořezávátko - kovové</t>
  </si>
  <si>
    <t>Pravítko 30cm</t>
  </si>
  <si>
    <t>Podací deník</t>
  </si>
  <si>
    <t>Provozní deník kotelny</t>
  </si>
  <si>
    <t>Štětec plochý vel. 12</t>
  </si>
  <si>
    <t>Štětec kulatý (tlustý)</t>
  </si>
  <si>
    <t>Krepový papír - sada zákl. barev</t>
  </si>
  <si>
    <t>Ořezávátko 2 velikost</t>
  </si>
  <si>
    <t>Černý fix lihový</t>
  </si>
  <si>
    <t>Dovolenky</t>
  </si>
  <si>
    <t>Propustky</t>
  </si>
  <si>
    <t>Ochranné obaly s drukem A4 - různé barvy</t>
  </si>
  <si>
    <t>Ochranné obaly s drukem A5 - různé barvy</t>
  </si>
  <si>
    <t>Propiska modrá PILOT SUPER GRIP F</t>
  </si>
  <si>
    <t>Propiska červená PILOT SUPER GRIP F</t>
  </si>
  <si>
    <t>Obyčejná tužka mikro PILOT SUPER GRIP 0,5</t>
  </si>
  <si>
    <t>Gumovací pero ROLLER PILOT</t>
  </si>
  <si>
    <t>Herkules tekuté (250ml)</t>
  </si>
  <si>
    <t>Linkovaný sešit - tvrdé desky A5</t>
  </si>
  <si>
    <t>Sešívačka malá (střed)</t>
  </si>
  <si>
    <t>Lihový fix střední velikost</t>
  </si>
  <si>
    <t xml:space="preserve"> </t>
  </si>
  <si>
    <t>Položkový rozpočet</t>
  </si>
  <si>
    <t>Název zakázky:</t>
  </si>
  <si>
    <t xml:space="preserve">Pořízení papírenského zboží a kancelářských potřeb </t>
  </si>
  <si>
    <t>Zadavatel:</t>
  </si>
  <si>
    <t>Střední škola, Základní škola a Mateřská škola Rakovník, příspěvková organizace</t>
  </si>
  <si>
    <t>Popis předmětu plnění</t>
  </si>
  <si>
    <t xml:space="preserve">celkem bez DPH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</si>
  <si>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</si>
  <si>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</si>
  <si>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</si>
  <si>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</si>
  <si>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</si>
  <si>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Ochranné obaly s euroděrováním A4 (ks)</t>
  </si>
  <si>
    <t>Stolní kalendář plánovací (min 30x17cm)</t>
  </si>
  <si>
    <t xml:space="preserve">Desky na třídní knihy a výkazy </t>
  </si>
  <si>
    <t>Lepidlo tekuté (100g)</t>
  </si>
  <si>
    <t>Lepidlo v tubě (21g)</t>
  </si>
  <si>
    <t>Klovatina oranžová (100g)</t>
  </si>
  <si>
    <t>Velká lepenka - izolepa průhledná (48mm x 66m)</t>
  </si>
  <si>
    <t>Malá lepenka (12mm x 33m)</t>
  </si>
  <si>
    <t>Opravný lak- šnek, korekční strojek (mazátko)</t>
  </si>
  <si>
    <t>Fixy na bílou tabuli- sada (4 zákl.barvy v sadě)</t>
  </si>
  <si>
    <t>Šanony s kapsou A4 (velký objem - min 80mm)</t>
  </si>
  <si>
    <t>Kniha pošty A4, 80 listů</t>
  </si>
  <si>
    <t>Kružítko (kovové)</t>
  </si>
  <si>
    <t>Rychlovazač ( modrá a zelená barva)</t>
  </si>
  <si>
    <t>Tuš barevná -  sada 6 zákl. barev</t>
  </si>
  <si>
    <t>Tuš černá 20g</t>
  </si>
  <si>
    <t>Vodové barvy - 12 barev</t>
  </si>
  <si>
    <t>Inkoust modrý, 50ml</t>
  </si>
  <si>
    <t>Tempery - sada 8 zákl. barev (8 x 1litrové balení)</t>
  </si>
  <si>
    <t>Obyč. tužka trojhranná tlustá (např. Herlitz Trilino)</t>
  </si>
  <si>
    <t>Obroustranná lepicí páska, 50mm x 10m</t>
  </si>
  <si>
    <t>provázek - motouz polypropylenový 250g</t>
  </si>
  <si>
    <t>Pořadač s kapsou A4</t>
  </si>
  <si>
    <t>Balicí papír velký (role - 100cm x 50m)</t>
  </si>
  <si>
    <t xml:space="preserve">motouz jutový, hnědý, 100g </t>
  </si>
  <si>
    <t>Žádanka o přepravu A6</t>
  </si>
  <si>
    <t>Cestovní příkaz A5, 100 listů</t>
  </si>
  <si>
    <t>Kniha jízd A6, 32 listů</t>
  </si>
  <si>
    <t>Náplň do propisky PILOT SUPER GRIP F</t>
  </si>
  <si>
    <t>Nůžky pro děti, vel 14 cm</t>
  </si>
  <si>
    <t>Nůžky velké, vel. 21 cm</t>
  </si>
  <si>
    <t>cena/ks, balení, sada</t>
  </si>
  <si>
    <t>Fixy barevné - sada (12 barev v sadě)</t>
  </si>
  <si>
    <t>Křídy bílé učitelská - balení (100ks v balení)</t>
  </si>
  <si>
    <t>euEofólie - U obal závěsný A4 lesklý, 50µm - balení (100ks v balení )</t>
  </si>
  <si>
    <t>Křídy barevné - sada 12 barev</t>
  </si>
  <si>
    <t>euEofólie - U obal závěsný A4 lesklý, 80µm  - balení (100ks v balení )</t>
  </si>
  <si>
    <t>Modelína - sada (12 barev v sadě)</t>
  </si>
  <si>
    <t>Barevné papíry A4  - balení (5 barev po 50 ks v balení)</t>
  </si>
  <si>
    <t>Barevné papíry - čtvrtka - 180g,  A4  - balení (balení 5 barev po 10 ks)</t>
  </si>
  <si>
    <t>Sponky na papíry (malé - 28 mm) - balení, 100 ks v balení</t>
  </si>
  <si>
    <t>Pastelky tlusté trojhranné - sada (velké - 12 barev) (např. Herlitz Trilino)</t>
  </si>
  <si>
    <t>Špendlíky - s hlavičkou  - balení (balení 100 ks)</t>
  </si>
  <si>
    <t>Špendlíky obyč.  - balení  (balení 100 ks)</t>
  </si>
  <si>
    <t>Odkládací mapa se 3 klopami  - balení (50 ks v balení, různé barvy)</t>
  </si>
  <si>
    <t>Zvýrazňovače - balení (zákl.barvy)</t>
  </si>
  <si>
    <t>Universální etikety - větší 10,2 x 3,6 cm  - balení (100 ks v balení)</t>
  </si>
  <si>
    <t>Universální etikety - menší 5x2  - balení (100 ks v balení)</t>
  </si>
  <si>
    <t>Universální etikety v roli 5x2,5  - balení (100 ks v balení)</t>
  </si>
  <si>
    <t>Závěsný rychlovazač</t>
  </si>
  <si>
    <t>Obálky C6 samolepicí  - balení (100 ks v balení)</t>
  </si>
  <si>
    <t>Čtvrtky A4, 200g  - balení (200 listů v balení)</t>
  </si>
  <si>
    <t>Čtvrtka A3 , 220g  - balení (200 listů v balení)</t>
  </si>
  <si>
    <t>Špejle, 30cm  - balení (100ks v balení)</t>
  </si>
  <si>
    <t>Magnety  - balení (malé - 15mm, 10ks v balení)</t>
  </si>
  <si>
    <t>Lepicí hmota bílá, 50g ("žvýkačka")</t>
  </si>
  <si>
    <t>Odkládací kapsa modrá  - balení (např. Classic Hit s potiskem, 50 ks v balení)</t>
  </si>
  <si>
    <t>Odkládací kapsa oranžová - balení (např. Classic Hit s potiskem, 50 ks v balení)</t>
  </si>
  <si>
    <t>Odkladač plastový  - balení (5ks v balení)</t>
  </si>
  <si>
    <t>Obálky s červeným pruhem samolepicí  - balení  (100ks v balení)</t>
  </si>
  <si>
    <t>Obálky velké (velikost jako A4)  - balení (500ks v balení)</t>
  </si>
  <si>
    <t>Obálky bílé C6  - balení (1000ks v balení)</t>
  </si>
  <si>
    <t>Obálka C5  - balení (1000ks v balení)</t>
  </si>
  <si>
    <t>papíry do tiskárny A4, 80g, ultra-bright,např. Navigator - balení (500 listů v balení)</t>
  </si>
  <si>
    <t>papíry do tiskárny A3, 80g, ultra-bright, např. Navigator - balení (500 listů v balení)</t>
  </si>
  <si>
    <t>Náplň do mikrotužky 0,5 PILOT - balení (12ks v balení)</t>
  </si>
  <si>
    <t>Rozdružovač - rozlišovač - balení (100ks v balení, mix 5 barev)</t>
  </si>
  <si>
    <t>Desky pro kroužkovou vazbu přední A4- průhledné - balení (100ks v balení)</t>
  </si>
  <si>
    <t>Desky pro kroužkovou vazbu - zadní strana A4 - modrá - balení (100ks v balení)</t>
  </si>
  <si>
    <t>Náplň do mikrotužky - balení (12ks v balení)</t>
  </si>
  <si>
    <t>Pastelky trojhranné - sada (12 barev v sadě)</t>
  </si>
  <si>
    <t>Voskovky - sada (12 barev v sadě)</t>
  </si>
  <si>
    <t>Pořadač pákový A4 (velký objem - 80mm)</t>
  </si>
  <si>
    <t>pořadače A4 (60mm)</t>
  </si>
  <si>
    <r>
      <t xml:space="preserve">množství </t>
    </r>
    <r>
      <rPr>
        <sz val="11"/>
        <color theme="1"/>
        <rFont val="Arial"/>
        <family val="2"/>
      </rPr>
      <t>(předpokládaný odběr za 1 rok)</t>
    </r>
  </si>
  <si>
    <t>Laminovací fólie - 175mic  A4  - balení (100ks v balení)</t>
  </si>
  <si>
    <t>Laminovací fólie - 125 mic A4 - balení (100ks v balení)</t>
  </si>
  <si>
    <t>Náboj do tavné pistole - 11mm - balení (10ks v balení)</t>
  </si>
  <si>
    <t>Náboj do tavné pistole - 7mm - balení (25ks v balení)</t>
  </si>
  <si>
    <r>
      <t xml:space="preserve">Prezentační 4-kroužkový pořadač - </t>
    </r>
    <r>
      <rPr>
        <sz val="11"/>
        <rFont val="Arial"/>
        <family val="2"/>
      </rPr>
      <t xml:space="preserve">průhledný </t>
    </r>
    <r>
      <rPr>
        <sz val="11"/>
        <color theme="1"/>
        <rFont val="Arial"/>
        <family val="2"/>
      </rPr>
      <t>vel.4, A4</t>
    </r>
  </si>
  <si>
    <t>Drátky do sešívačky 24/6 - pevné kvalitní (např. Rapid) - balení (1000ks v balení)</t>
  </si>
  <si>
    <t>Náplň gumovací pero Pilot, 0,7 (např. Pilot Frixion) - balení (3ks v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</si>
</sst>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7" fillId="0" borderId="0" xfId="0" applyFont="1" applyBorder="1"/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8" fillId="0" borderId="0" xfId="0" applyFont="1"/>
    <xf numFmtId="164" fontId="0" fillId="0" borderId="4" xfId="0" applyNumberForma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1" xfId="0" applyFont="1" applyFill="1" applyBorder="1"/>
    <xf numFmtId="0" fontId="4" fillId="0" borderId="11" xfId="0" applyFont="1" applyBorder="1"/>
    <xf numFmtId="0" fontId="4" fillId="2" borderId="12" xfId="0" applyFont="1" applyFill="1" applyBorder="1"/>
    <xf numFmtId="164" fontId="4" fillId="0" borderId="13" xfId="0" applyNumberFormat="1" applyFont="1" applyBorder="1" applyAlignment="1">
      <alignment horizontal="right"/>
    </xf>
    <xf numFmtId="0" fontId="3" fillId="3" borderId="14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164" fontId="4" fillId="0" borderId="2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workbookViewId="0" topLeftCell="A55">
      <selection activeCell="G111" sqref="G111"/>
    </sheetView>
  </sheetViews>
  <sheetFormatPr defaultColWidth="9.140625" defaultRowHeight="15"/>
  <cols>
    <col min="1" max="1" width="80.421875" style="0" customWidth="1"/>
    <col min="2" max="2" width="25.421875" style="2" customWidth="1"/>
    <col min="3" max="3" width="23.7109375" style="1" customWidth="1"/>
    <col min="4" max="4" width="18.28125" style="1" customWidth="1"/>
  </cols>
  <sheetData>
    <row r="1" s="4" customFormat="1" ht="15">
      <c r="A1" s="3" t="s">
        <v>26</v>
      </c>
    </row>
    <row r="2" s="4" customFormat="1" ht="14.25"/>
    <row r="3" spans="1:2" s="4" customFormat="1" ht="15">
      <c r="A3" s="4" t="s">
        <v>27</v>
      </c>
      <c r="B3" s="14" t="s">
        <v>28</v>
      </c>
    </row>
    <row r="4" spans="1:2" s="4" customFormat="1" ht="14.25">
      <c r="A4" s="4" t="s">
        <v>29</v>
      </c>
      <c r="B4" s="4" t="s">
        <v>30</v>
      </c>
    </row>
    <row r="5" ht="15.75" thickBot="1"/>
    <row r="6" spans="1:4" ht="30.75" customHeight="1" thickBot="1">
      <c r="A6" s="29" t="s">
        <v>31</v>
      </c>
      <c r="B6" s="28" t="s">
        <v>112</v>
      </c>
      <c r="C6" s="30" t="s">
        <v>69</v>
      </c>
      <c r="D6" s="31" t="s">
        <v>32</v>
      </c>
    </row>
    <row r="7" spans="1:5" ht="15">
      <c r="A7" s="20" t="s">
        <v>17</v>
      </c>
      <c r="B7" s="12">
        <v>100</v>
      </c>
      <c r="C7" s="13"/>
      <c r="D7" s="21">
        <f>B7*C7</f>
        <v>0</v>
      </c>
      <c r="E7" t="s">
        <v>25</v>
      </c>
    </row>
    <row r="8" spans="1:4" ht="15">
      <c r="A8" s="22" t="s">
        <v>18</v>
      </c>
      <c r="B8" s="8">
        <v>44</v>
      </c>
      <c r="C8" s="7"/>
      <c r="D8" s="21">
        <f aca="true" t="shared" si="0" ref="D8:D73">B8*C8</f>
        <v>0</v>
      </c>
    </row>
    <row r="9" spans="1:4" ht="15">
      <c r="A9" s="22" t="s">
        <v>19</v>
      </c>
      <c r="B9" s="8">
        <v>80</v>
      </c>
      <c r="C9" s="7"/>
      <c r="D9" s="21">
        <f t="shared" si="0"/>
        <v>0</v>
      </c>
    </row>
    <row r="10" spans="1:4" ht="15">
      <c r="A10" s="22" t="s">
        <v>0</v>
      </c>
      <c r="B10" s="8">
        <v>25</v>
      </c>
      <c r="C10" s="7"/>
      <c r="D10" s="21">
        <f t="shared" si="0"/>
        <v>0</v>
      </c>
    </row>
    <row r="11" spans="1:4" ht="15">
      <c r="A11" s="22" t="s">
        <v>1</v>
      </c>
      <c r="B11" s="8">
        <v>52</v>
      </c>
      <c r="C11" s="7"/>
      <c r="D11" s="21">
        <f t="shared" si="0"/>
        <v>0</v>
      </c>
    </row>
    <row r="12" spans="1:4" ht="15">
      <c r="A12" s="22" t="s">
        <v>2</v>
      </c>
      <c r="B12" s="8">
        <v>37</v>
      </c>
      <c r="C12" s="7"/>
      <c r="D12" s="21">
        <f t="shared" si="0"/>
        <v>0</v>
      </c>
    </row>
    <row r="13" spans="1:4" ht="15">
      <c r="A13" s="22" t="s">
        <v>3</v>
      </c>
      <c r="B13" s="8">
        <v>27</v>
      </c>
      <c r="C13" s="7"/>
      <c r="D13" s="21">
        <f t="shared" si="0"/>
        <v>0</v>
      </c>
    </row>
    <row r="14" spans="1:4" ht="15">
      <c r="A14" s="23" t="s">
        <v>70</v>
      </c>
      <c r="B14" s="6">
        <v>31</v>
      </c>
      <c r="C14" s="9"/>
      <c r="D14" s="21">
        <f t="shared" si="0"/>
        <v>0</v>
      </c>
    </row>
    <row r="15" spans="1:4" ht="15">
      <c r="A15" s="22" t="s">
        <v>108</v>
      </c>
      <c r="B15" s="8">
        <v>49</v>
      </c>
      <c r="C15" s="7"/>
      <c r="D15" s="21">
        <f t="shared" si="0"/>
        <v>0</v>
      </c>
    </row>
    <row r="16" spans="1:4" ht="15">
      <c r="A16" s="22" t="s">
        <v>109</v>
      </c>
      <c r="B16" s="8">
        <v>20</v>
      </c>
      <c r="C16" s="7"/>
      <c r="D16" s="21">
        <f t="shared" si="0"/>
        <v>0</v>
      </c>
    </row>
    <row r="17" spans="1:4" ht="15">
      <c r="A17" s="23" t="s">
        <v>71</v>
      </c>
      <c r="B17" s="8">
        <v>18</v>
      </c>
      <c r="C17" s="7"/>
      <c r="D17" s="21">
        <f t="shared" si="0"/>
        <v>0</v>
      </c>
    </row>
    <row r="18" spans="1:4" ht="15">
      <c r="A18" s="22" t="s">
        <v>73</v>
      </c>
      <c r="B18" s="8">
        <v>12</v>
      </c>
      <c r="C18" s="7"/>
      <c r="D18" s="21">
        <f t="shared" si="0"/>
        <v>0</v>
      </c>
    </row>
    <row r="19" spans="1:4" ht="15">
      <c r="A19" s="23" t="s">
        <v>72</v>
      </c>
      <c r="B19" s="6">
        <v>50</v>
      </c>
      <c r="C19" s="7"/>
      <c r="D19" s="21">
        <f t="shared" si="0"/>
        <v>0</v>
      </c>
    </row>
    <row r="20" spans="1:4" ht="15">
      <c r="A20" s="23" t="s">
        <v>74</v>
      </c>
      <c r="B20" s="6">
        <v>10</v>
      </c>
      <c r="C20" s="7"/>
      <c r="D20" s="21">
        <f t="shared" si="0"/>
        <v>0</v>
      </c>
    </row>
    <row r="21" spans="1:4" ht="15">
      <c r="A21" s="22" t="s">
        <v>15</v>
      </c>
      <c r="B21" s="8">
        <v>110</v>
      </c>
      <c r="C21" s="7"/>
      <c r="D21" s="21">
        <f t="shared" si="0"/>
        <v>0</v>
      </c>
    </row>
    <row r="22" spans="1:4" ht="15">
      <c r="A22" s="23" t="s">
        <v>16</v>
      </c>
      <c r="B22" s="8">
        <v>30</v>
      </c>
      <c r="C22" s="7"/>
      <c r="D22" s="21">
        <f t="shared" si="0"/>
        <v>0</v>
      </c>
    </row>
    <row r="23" spans="1:4" ht="15">
      <c r="A23" s="23" t="s">
        <v>75</v>
      </c>
      <c r="B23" s="8">
        <v>11</v>
      </c>
      <c r="C23" s="7"/>
      <c r="D23" s="21">
        <f t="shared" si="0"/>
        <v>0</v>
      </c>
    </row>
    <row r="24" spans="1:4" ht="15">
      <c r="A24" s="24" t="s">
        <v>113</v>
      </c>
      <c r="B24" s="6">
        <v>25</v>
      </c>
      <c r="C24" s="9"/>
      <c r="D24" s="21">
        <f t="shared" si="0"/>
        <v>0</v>
      </c>
    </row>
    <row r="25" spans="1:4" ht="15">
      <c r="A25" s="24" t="s">
        <v>114</v>
      </c>
      <c r="B25" s="6">
        <v>36</v>
      </c>
      <c r="C25" s="9"/>
      <c r="D25" s="21">
        <f t="shared" si="0"/>
        <v>0</v>
      </c>
    </row>
    <row r="26" spans="1:4" ht="15">
      <c r="A26" s="25" t="s">
        <v>41</v>
      </c>
      <c r="B26" s="8">
        <v>9</v>
      </c>
      <c r="C26" s="7"/>
      <c r="D26" s="21">
        <f t="shared" si="0"/>
        <v>0</v>
      </c>
    </row>
    <row r="27" spans="1:4" ht="15">
      <c r="A27" s="22" t="s">
        <v>42</v>
      </c>
      <c r="B27" s="8">
        <v>70</v>
      </c>
      <c r="C27" s="7"/>
      <c r="D27" s="21">
        <f t="shared" si="0"/>
        <v>0</v>
      </c>
    </row>
    <row r="28" spans="1:4" ht="15">
      <c r="A28" s="22" t="s">
        <v>43</v>
      </c>
      <c r="B28" s="8">
        <v>33</v>
      </c>
      <c r="C28" s="7"/>
      <c r="D28" s="21">
        <f t="shared" si="0"/>
        <v>0</v>
      </c>
    </row>
    <row r="29" spans="1:4" ht="15">
      <c r="A29" s="22" t="s">
        <v>11</v>
      </c>
      <c r="B29" s="8">
        <v>3</v>
      </c>
      <c r="C29" s="7"/>
      <c r="D29" s="21">
        <f t="shared" si="0"/>
        <v>0</v>
      </c>
    </row>
    <row r="30" spans="1:4" ht="15">
      <c r="A30" s="22" t="s">
        <v>4</v>
      </c>
      <c r="B30" s="8">
        <v>32</v>
      </c>
      <c r="C30" s="7"/>
      <c r="D30" s="21">
        <f t="shared" si="0"/>
        <v>0</v>
      </c>
    </row>
    <row r="31" spans="1:4" ht="15">
      <c r="A31" s="23" t="s">
        <v>76</v>
      </c>
      <c r="B31" s="6">
        <v>61</v>
      </c>
      <c r="C31" s="7"/>
      <c r="D31" s="21">
        <f t="shared" si="0"/>
        <v>0</v>
      </c>
    </row>
    <row r="32" spans="1:4" ht="15">
      <c r="A32" s="24" t="s">
        <v>77</v>
      </c>
      <c r="B32" s="6">
        <v>3</v>
      </c>
      <c r="C32" s="7"/>
      <c r="D32" s="21">
        <f t="shared" si="0"/>
        <v>0</v>
      </c>
    </row>
    <row r="33" spans="1:4" ht="15">
      <c r="A33" s="25" t="s">
        <v>67</v>
      </c>
      <c r="B33" s="8">
        <v>10</v>
      </c>
      <c r="C33" s="7"/>
      <c r="D33" s="21">
        <f t="shared" si="0"/>
        <v>0</v>
      </c>
    </row>
    <row r="34" spans="1:4" ht="15">
      <c r="A34" s="25" t="s">
        <v>68</v>
      </c>
      <c r="B34" s="8">
        <v>15</v>
      </c>
      <c r="C34" s="7"/>
      <c r="D34" s="21">
        <f t="shared" si="0"/>
        <v>0</v>
      </c>
    </row>
    <row r="35" spans="1:4" ht="15">
      <c r="A35" s="25" t="s">
        <v>78</v>
      </c>
      <c r="B35" s="8">
        <v>17</v>
      </c>
      <c r="C35" s="7"/>
      <c r="D35" s="21">
        <f t="shared" si="0"/>
        <v>0</v>
      </c>
    </row>
    <row r="36" spans="1:4" ht="15">
      <c r="A36" s="22" t="s">
        <v>44</v>
      </c>
      <c r="B36" s="8">
        <v>32</v>
      </c>
      <c r="C36" s="7"/>
      <c r="D36" s="21">
        <f t="shared" si="0"/>
        <v>0</v>
      </c>
    </row>
    <row r="37" spans="1:4" ht="15">
      <c r="A37" s="23" t="s">
        <v>45</v>
      </c>
      <c r="B37" s="6">
        <v>35</v>
      </c>
      <c r="C37" s="7"/>
      <c r="D37" s="21">
        <f t="shared" si="0"/>
        <v>0</v>
      </c>
    </row>
    <row r="38" spans="1:4" ht="15">
      <c r="A38" s="22" t="s">
        <v>20</v>
      </c>
      <c r="B38" s="8">
        <v>35</v>
      </c>
      <c r="C38" s="7"/>
      <c r="D38" s="21">
        <f t="shared" si="0"/>
        <v>0</v>
      </c>
    </row>
    <row r="39" spans="1:4" ht="15">
      <c r="A39" s="22" t="s">
        <v>46</v>
      </c>
      <c r="B39" s="8">
        <v>16</v>
      </c>
      <c r="C39" s="7"/>
      <c r="D39" s="21">
        <f t="shared" si="0"/>
        <v>0</v>
      </c>
    </row>
    <row r="40" spans="1:4" ht="15">
      <c r="A40" s="22" t="s">
        <v>21</v>
      </c>
      <c r="B40" s="8">
        <v>50</v>
      </c>
      <c r="C40" s="7"/>
      <c r="D40" s="21">
        <f t="shared" si="0"/>
        <v>0</v>
      </c>
    </row>
    <row r="41" spans="1:4" ht="15">
      <c r="A41" s="22" t="s">
        <v>12</v>
      </c>
      <c r="B41" s="8">
        <v>5</v>
      </c>
      <c r="C41" s="7"/>
      <c r="D41" s="21">
        <f t="shared" si="0"/>
        <v>0</v>
      </c>
    </row>
    <row r="42" spans="1:4" ht="15">
      <c r="A42" s="22" t="s">
        <v>47</v>
      </c>
      <c r="B42" s="8">
        <v>21</v>
      </c>
      <c r="C42" s="7"/>
      <c r="D42" s="21">
        <f t="shared" si="0"/>
        <v>0</v>
      </c>
    </row>
    <row r="43" spans="1:4" ht="15">
      <c r="A43" s="23" t="s">
        <v>79</v>
      </c>
      <c r="B43" s="6">
        <v>3</v>
      </c>
      <c r="C43" s="7"/>
      <c r="D43" s="21">
        <f t="shared" si="0"/>
        <v>0</v>
      </c>
    </row>
    <row r="44" spans="1:4" ht="15">
      <c r="A44" s="24" t="s">
        <v>80</v>
      </c>
      <c r="B44" s="6">
        <v>18</v>
      </c>
      <c r="C44" s="7"/>
      <c r="D44" s="21">
        <f t="shared" si="0"/>
        <v>0</v>
      </c>
    </row>
    <row r="45" spans="1:4" ht="15">
      <c r="A45" s="25" t="s">
        <v>81</v>
      </c>
      <c r="B45" s="8">
        <v>18</v>
      </c>
      <c r="C45" s="7"/>
      <c r="D45" s="21">
        <f t="shared" si="0"/>
        <v>0</v>
      </c>
    </row>
    <row r="46" spans="1:4" ht="15">
      <c r="A46" s="25" t="s">
        <v>48</v>
      </c>
      <c r="B46" s="8">
        <v>15</v>
      </c>
      <c r="C46" s="7"/>
      <c r="D46" s="21">
        <f t="shared" si="0"/>
        <v>0</v>
      </c>
    </row>
    <row r="47" spans="1:4" ht="15">
      <c r="A47" s="25" t="s">
        <v>110</v>
      </c>
      <c r="B47" s="8">
        <v>30</v>
      </c>
      <c r="C47" s="7"/>
      <c r="D47" s="21">
        <f t="shared" si="0"/>
        <v>0</v>
      </c>
    </row>
    <row r="48" spans="1:4" ht="15">
      <c r="A48" s="25" t="s">
        <v>24</v>
      </c>
      <c r="B48" s="8">
        <v>20</v>
      </c>
      <c r="C48" s="7"/>
      <c r="D48" s="21">
        <f t="shared" si="0"/>
        <v>0</v>
      </c>
    </row>
    <row r="49" spans="1:4" ht="15">
      <c r="A49" s="25" t="s">
        <v>82</v>
      </c>
      <c r="B49" s="8">
        <v>5</v>
      </c>
      <c r="C49" s="7"/>
      <c r="D49" s="21">
        <f t="shared" si="0"/>
        <v>0</v>
      </c>
    </row>
    <row r="50" spans="1:4" ht="15">
      <c r="A50" s="25" t="s">
        <v>5</v>
      </c>
      <c r="B50" s="8">
        <v>10</v>
      </c>
      <c r="C50" s="7"/>
      <c r="D50" s="21">
        <f t="shared" si="0"/>
        <v>0</v>
      </c>
    </row>
    <row r="51" spans="1:4" ht="15">
      <c r="A51" s="25" t="s">
        <v>83</v>
      </c>
      <c r="B51" s="8">
        <v>10</v>
      </c>
      <c r="C51" s="7"/>
      <c r="D51" s="21">
        <f t="shared" si="0"/>
        <v>0</v>
      </c>
    </row>
    <row r="52" spans="1:4" ht="15">
      <c r="A52" s="24" t="s">
        <v>84</v>
      </c>
      <c r="B52" s="6">
        <v>4</v>
      </c>
      <c r="C52" s="7"/>
      <c r="D52" s="21">
        <f t="shared" si="0"/>
        <v>0</v>
      </c>
    </row>
    <row r="53" spans="1:4" ht="15">
      <c r="A53" s="24" t="s">
        <v>85</v>
      </c>
      <c r="B53" s="6">
        <v>3</v>
      </c>
      <c r="C53" s="7"/>
      <c r="D53" s="21">
        <f t="shared" si="0"/>
        <v>0</v>
      </c>
    </row>
    <row r="54" spans="1:4" ht="15">
      <c r="A54" s="24" t="s">
        <v>86</v>
      </c>
      <c r="B54" s="6">
        <v>2</v>
      </c>
      <c r="C54" s="7"/>
      <c r="D54" s="21">
        <f t="shared" si="0"/>
        <v>0</v>
      </c>
    </row>
    <row r="55" spans="1:4" ht="15">
      <c r="A55" s="25" t="s">
        <v>49</v>
      </c>
      <c r="B55" s="8">
        <v>1</v>
      </c>
      <c r="C55" s="7"/>
      <c r="D55" s="21">
        <f t="shared" si="0"/>
        <v>0</v>
      </c>
    </row>
    <row r="56" spans="1:4" ht="15">
      <c r="A56" s="25" t="s">
        <v>6</v>
      </c>
      <c r="B56" s="8">
        <v>2</v>
      </c>
      <c r="C56" s="7"/>
      <c r="D56" s="21">
        <f t="shared" si="0"/>
        <v>0</v>
      </c>
    </row>
    <row r="57" spans="1:4" ht="15">
      <c r="A57" s="25" t="s">
        <v>22</v>
      </c>
      <c r="B57" s="8">
        <v>1</v>
      </c>
      <c r="C57" s="7"/>
      <c r="D57" s="21">
        <f t="shared" si="0"/>
        <v>0</v>
      </c>
    </row>
    <row r="58" spans="1:4" ht="15">
      <c r="A58" s="24" t="s">
        <v>7</v>
      </c>
      <c r="B58" s="6">
        <v>1</v>
      </c>
      <c r="C58" s="7"/>
      <c r="D58" s="21">
        <f t="shared" si="0"/>
        <v>0</v>
      </c>
    </row>
    <row r="59" spans="1:4" ht="15">
      <c r="A59" s="25" t="s">
        <v>50</v>
      </c>
      <c r="B59" s="8">
        <v>15</v>
      </c>
      <c r="C59" s="7"/>
      <c r="D59" s="21">
        <f t="shared" si="0"/>
        <v>0</v>
      </c>
    </row>
    <row r="60" spans="1:4" ht="15">
      <c r="A60" s="25" t="s">
        <v>38</v>
      </c>
      <c r="B60" s="8">
        <v>100</v>
      </c>
      <c r="C60" s="7"/>
      <c r="D60" s="21">
        <f t="shared" si="0"/>
        <v>0</v>
      </c>
    </row>
    <row r="61" spans="1:4" ht="15">
      <c r="A61" s="25" t="s">
        <v>51</v>
      </c>
      <c r="B61" s="8">
        <v>100</v>
      </c>
      <c r="C61" s="7"/>
      <c r="D61" s="21">
        <f t="shared" si="0"/>
        <v>0</v>
      </c>
    </row>
    <row r="62" spans="1:4" ht="15">
      <c r="A62" s="25" t="s">
        <v>87</v>
      </c>
      <c r="B62" s="8">
        <v>30</v>
      </c>
      <c r="C62" s="7"/>
      <c r="D62" s="21">
        <f t="shared" si="0"/>
        <v>0</v>
      </c>
    </row>
    <row r="63" spans="1:4" ht="15">
      <c r="A63" s="25" t="s">
        <v>88</v>
      </c>
      <c r="B63" s="8">
        <v>4</v>
      </c>
      <c r="C63" s="7"/>
      <c r="D63" s="21">
        <f t="shared" si="0"/>
        <v>0</v>
      </c>
    </row>
    <row r="64" spans="1:4" ht="15">
      <c r="A64" s="24" t="s">
        <v>52</v>
      </c>
      <c r="B64" s="6">
        <v>1</v>
      </c>
      <c r="C64" s="7"/>
      <c r="D64" s="21">
        <f t="shared" si="0"/>
        <v>0</v>
      </c>
    </row>
    <row r="65" spans="1:4" ht="15">
      <c r="A65" s="25" t="s">
        <v>53</v>
      </c>
      <c r="B65" s="8">
        <v>16</v>
      </c>
      <c r="C65" s="7"/>
      <c r="D65" s="21">
        <f t="shared" si="0"/>
        <v>0</v>
      </c>
    </row>
    <row r="66" spans="1:4" ht="15">
      <c r="A66" s="24" t="s">
        <v>89</v>
      </c>
      <c r="B66" s="6">
        <v>3</v>
      </c>
      <c r="C66" s="7"/>
      <c r="D66" s="21">
        <f t="shared" si="0"/>
        <v>0</v>
      </c>
    </row>
    <row r="67" spans="1:4" ht="15">
      <c r="A67" s="24" t="s">
        <v>90</v>
      </c>
      <c r="B67" s="6">
        <v>2</v>
      </c>
      <c r="C67" s="7"/>
      <c r="D67" s="21">
        <f t="shared" si="0"/>
        <v>0</v>
      </c>
    </row>
    <row r="68" spans="1:4" ht="15">
      <c r="A68" s="25" t="s">
        <v>54</v>
      </c>
      <c r="B68" s="8">
        <v>15</v>
      </c>
      <c r="C68" s="7"/>
      <c r="D68" s="21">
        <f t="shared" si="0"/>
        <v>0</v>
      </c>
    </row>
    <row r="69" spans="1:4" ht="15">
      <c r="A69" s="25" t="s">
        <v>55</v>
      </c>
      <c r="B69" s="8">
        <v>6</v>
      </c>
      <c r="C69" s="7"/>
      <c r="D69" s="21">
        <f t="shared" si="0"/>
        <v>0</v>
      </c>
    </row>
    <row r="70" spans="1:4" ht="15">
      <c r="A70" s="24" t="s">
        <v>8</v>
      </c>
      <c r="B70" s="6">
        <v>20</v>
      </c>
      <c r="C70" s="7"/>
      <c r="D70" s="21">
        <f t="shared" si="0"/>
        <v>0</v>
      </c>
    </row>
    <row r="71" spans="1:4" ht="15">
      <c r="A71" s="24" t="s">
        <v>9</v>
      </c>
      <c r="B71" s="6">
        <v>12</v>
      </c>
      <c r="C71" s="7"/>
      <c r="D71" s="21">
        <f t="shared" si="0"/>
        <v>0</v>
      </c>
    </row>
    <row r="72" spans="1:4" ht="15">
      <c r="A72" s="25" t="s">
        <v>56</v>
      </c>
      <c r="B72" s="8">
        <v>3</v>
      </c>
      <c r="C72" s="7"/>
      <c r="D72" s="21">
        <f t="shared" si="0"/>
        <v>0</v>
      </c>
    </row>
    <row r="73" spans="1:4" ht="15">
      <c r="A73" s="24" t="s">
        <v>10</v>
      </c>
      <c r="B73" s="6">
        <v>3</v>
      </c>
      <c r="C73" s="7"/>
      <c r="D73" s="21">
        <f t="shared" si="0"/>
        <v>0</v>
      </c>
    </row>
    <row r="74" spans="1:4" ht="15">
      <c r="A74" s="24" t="s">
        <v>115</v>
      </c>
      <c r="B74" s="6">
        <v>3</v>
      </c>
      <c r="C74" s="7"/>
      <c r="D74" s="21">
        <f aca="true" t="shared" si="1" ref="D74:D111">B74*C74</f>
        <v>0</v>
      </c>
    </row>
    <row r="75" spans="1:4" ht="15">
      <c r="A75" s="24" t="s">
        <v>116</v>
      </c>
      <c r="B75" s="6">
        <v>3</v>
      </c>
      <c r="C75" s="7"/>
      <c r="D75" s="21">
        <f t="shared" si="1"/>
        <v>0</v>
      </c>
    </row>
    <row r="76" spans="1:4" ht="15">
      <c r="A76" s="24" t="s">
        <v>23</v>
      </c>
      <c r="B76" s="6">
        <v>8</v>
      </c>
      <c r="C76" s="7"/>
      <c r="D76" s="21">
        <f t="shared" si="1"/>
        <v>0</v>
      </c>
    </row>
    <row r="77" spans="1:4" ht="15">
      <c r="A77" s="24" t="s">
        <v>57</v>
      </c>
      <c r="B77" s="6">
        <v>3</v>
      </c>
      <c r="C77" s="7"/>
      <c r="D77" s="21">
        <f t="shared" si="1"/>
        <v>0</v>
      </c>
    </row>
    <row r="78" spans="1:4" ht="15">
      <c r="A78" s="24" t="s">
        <v>91</v>
      </c>
      <c r="B78" s="6">
        <v>30</v>
      </c>
      <c r="C78" s="7"/>
      <c r="D78" s="21">
        <f t="shared" si="1"/>
        <v>0</v>
      </c>
    </row>
    <row r="79" spans="1:4" ht="15">
      <c r="A79" s="25" t="s">
        <v>92</v>
      </c>
      <c r="B79" s="8">
        <v>10</v>
      </c>
      <c r="C79" s="7"/>
      <c r="D79" s="21">
        <f t="shared" si="1"/>
        <v>0</v>
      </c>
    </row>
    <row r="80" spans="1:4" ht="15">
      <c r="A80" s="25" t="s">
        <v>93</v>
      </c>
      <c r="B80" s="8">
        <v>31</v>
      </c>
      <c r="C80" s="7"/>
      <c r="D80" s="21">
        <f t="shared" si="1"/>
        <v>0</v>
      </c>
    </row>
    <row r="81" spans="1:4" ht="15">
      <c r="A81" s="25" t="s">
        <v>117</v>
      </c>
      <c r="B81" s="8">
        <v>105</v>
      </c>
      <c r="C81" s="7"/>
      <c r="D81" s="21">
        <f t="shared" si="1"/>
        <v>0</v>
      </c>
    </row>
    <row r="82" spans="1:4" ht="15">
      <c r="A82" s="25" t="s">
        <v>94</v>
      </c>
      <c r="B82" s="8">
        <v>5</v>
      </c>
      <c r="C82" s="7"/>
      <c r="D82" s="21">
        <f t="shared" si="1"/>
        <v>0</v>
      </c>
    </row>
    <row r="83" spans="1:4" ht="15">
      <c r="A83" s="25" t="s">
        <v>95</v>
      </c>
      <c r="B83" s="8">
        <v>5</v>
      </c>
      <c r="C83" s="7"/>
      <c r="D83" s="21">
        <f t="shared" si="1"/>
        <v>0</v>
      </c>
    </row>
    <row r="84" spans="1:4" ht="15">
      <c r="A84" s="25" t="s">
        <v>96</v>
      </c>
      <c r="B84" s="8">
        <v>5</v>
      </c>
      <c r="C84" s="7"/>
      <c r="D84" s="21">
        <f t="shared" si="1"/>
        <v>0</v>
      </c>
    </row>
    <row r="85" spans="1:4" ht="15">
      <c r="A85" s="25" t="s">
        <v>58</v>
      </c>
      <c r="B85" s="8">
        <v>3</v>
      </c>
      <c r="C85" s="7"/>
      <c r="D85" s="21">
        <f t="shared" si="1"/>
        <v>0</v>
      </c>
    </row>
    <row r="86" spans="1:4" ht="15">
      <c r="A86" s="24" t="s">
        <v>97</v>
      </c>
      <c r="B86" s="6">
        <v>2</v>
      </c>
      <c r="C86" s="7"/>
      <c r="D86" s="21">
        <f t="shared" si="1"/>
        <v>0</v>
      </c>
    </row>
    <row r="87" spans="1:4" ht="15">
      <c r="A87" s="24" t="s">
        <v>98</v>
      </c>
      <c r="B87" s="6">
        <v>1</v>
      </c>
      <c r="C87" s="7"/>
      <c r="D87" s="21">
        <f t="shared" si="1"/>
        <v>0</v>
      </c>
    </row>
    <row r="88" spans="1:4" ht="15">
      <c r="A88" s="25" t="s">
        <v>99</v>
      </c>
      <c r="B88" s="8">
        <v>2</v>
      </c>
      <c r="C88" s="7"/>
      <c r="D88" s="21">
        <f t="shared" si="1"/>
        <v>0</v>
      </c>
    </row>
    <row r="89" spans="1:4" ht="15">
      <c r="A89" s="25" t="s">
        <v>100</v>
      </c>
      <c r="B89" s="8">
        <v>1</v>
      </c>
      <c r="C89" s="7"/>
      <c r="D89" s="21">
        <f t="shared" si="1"/>
        <v>0</v>
      </c>
    </row>
    <row r="90" spans="1:4" ht="15">
      <c r="A90" s="25" t="s">
        <v>59</v>
      </c>
      <c r="B90" s="8">
        <v>3</v>
      </c>
      <c r="C90" s="7"/>
      <c r="D90" s="21">
        <f t="shared" si="1"/>
        <v>0</v>
      </c>
    </row>
    <row r="91" spans="1:4" ht="15">
      <c r="A91" s="25" t="s">
        <v>62</v>
      </c>
      <c r="B91" s="8">
        <v>3</v>
      </c>
      <c r="C91" s="7"/>
      <c r="D91" s="21">
        <f t="shared" si="1"/>
        <v>0</v>
      </c>
    </row>
    <row r="92" spans="1:4" ht="15">
      <c r="A92" s="24" t="s">
        <v>111</v>
      </c>
      <c r="B92" s="6">
        <v>20</v>
      </c>
      <c r="C92" s="7"/>
      <c r="D92" s="21">
        <f t="shared" si="1"/>
        <v>0</v>
      </c>
    </row>
    <row r="93" spans="1:4" ht="15">
      <c r="A93" s="24" t="s">
        <v>60</v>
      </c>
      <c r="B93" s="6">
        <v>10</v>
      </c>
      <c r="C93" s="7"/>
      <c r="D93" s="21">
        <f t="shared" si="1"/>
        <v>0</v>
      </c>
    </row>
    <row r="94" spans="1:4" ht="15">
      <c r="A94" s="24" t="s">
        <v>101</v>
      </c>
      <c r="B94" s="6">
        <v>200</v>
      </c>
      <c r="C94" s="7"/>
      <c r="D94" s="21">
        <f t="shared" si="1"/>
        <v>0</v>
      </c>
    </row>
    <row r="95" spans="1:4" ht="15">
      <c r="A95" s="24" t="s">
        <v>102</v>
      </c>
      <c r="B95" s="6">
        <v>30</v>
      </c>
      <c r="C95" s="7"/>
      <c r="D95" s="21">
        <f t="shared" si="1"/>
        <v>0</v>
      </c>
    </row>
    <row r="96" spans="1:4" ht="15">
      <c r="A96" s="24" t="s">
        <v>61</v>
      </c>
      <c r="B96" s="6">
        <v>1</v>
      </c>
      <c r="C96" s="7"/>
      <c r="D96" s="21">
        <f t="shared" si="1"/>
        <v>0</v>
      </c>
    </row>
    <row r="97" spans="1:4" ht="15">
      <c r="A97" s="24" t="s">
        <v>103</v>
      </c>
      <c r="B97" s="6">
        <v>2</v>
      </c>
      <c r="C97" s="9"/>
      <c r="D97" s="21">
        <f t="shared" si="1"/>
        <v>0</v>
      </c>
    </row>
    <row r="98" spans="1:4" ht="15">
      <c r="A98" s="24" t="s">
        <v>39</v>
      </c>
      <c r="B98" s="6">
        <v>37</v>
      </c>
      <c r="C98" s="9"/>
      <c r="D98" s="21">
        <f t="shared" si="1"/>
        <v>0</v>
      </c>
    </row>
    <row r="99" spans="1:4" ht="15">
      <c r="A99" s="24" t="s">
        <v>40</v>
      </c>
      <c r="B99" s="6">
        <v>10</v>
      </c>
      <c r="C99" s="7"/>
      <c r="D99" s="21">
        <f t="shared" si="1"/>
        <v>0</v>
      </c>
    </row>
    <row r="100" spans="1:4" ht="15">
      <c r="A100" s="24" t="s">
        <v>118</v>
      </c>
      <c r="B100" s="6">
        <v>6</v>
      </c>
      <c r="C100" s="7"/>
      <c r="D100" s="21">
        <f t="shared" si="1"/>
        <v>0</v>
      </c>
    </row>
    <row r="101" spans="1:4" ht="15">
      <c r="A101" s="24" t="s">
        <v>104</v>
      </c>
      <c r="B101" s="6">
        <v>3</v>
      </c>
      <c r="C101" s="7"/>
      <c r="D101" s="21">
        <f t="shared" si="1"/>
        <v>0</v>
      </c>
    </row>
    <row r="102" spans="1:4" ht="15">
      <c r="A102" s="24" t="s">
        <v>13</v>
      </c>
      <c r="B102" s="6">
        <v>4</v>
      </c>
      <c r="C102" s="7"/>
      <c r="D102" s="21">
        <f t="shared" si="1"/>
        <v>0</v>
      </c>
    </row>
    <row r="103" spans="1:4" ht="15">
      <c r="A103" s="24" t="s">
        <v>14</v>
      </c>
      <c r="B103" s="6">
        <v>3</v>
      </c>
      <c r="C103" s="7"/>
      <c r="D103" s="21">
        <f t="shared" si="1"/>
        <v>0</v>
      </c>
    </row>
    <row r="104" spans="1:4" ht="15">
      <c r="A104" s="24" t="s">
        <v>63</v>
      </c>
      <c r="B104" s="6">
        <v>3</v>
      </c>
      <c r="C104" s="7"/>
      <c r="D104" s="21">
        <f t="shared" si="1"/>
        <v>0</v>
      </c>
    </row>
    <row r="105" spans="1:4" ht="15">
      <c r="A105" s="24" t="s">
        <v>64</v>
      </c>
      <c r="B105" s="6">
        <v>4</v>
      </c>
      <c r="C105" s="7"/>
      <c r="D105" s="21">
        <f t="shared" si="1"/>
        <v>0</v>
      </c>
    </row>
    <row r="106" spans="1:4" ht="15">
      <c r="A106" s="24" t="s">
        <v>65</v>
      </c>
      <c r="B106" s="6">
        <v>1</v>
      </c>
      <c r="C106" s="7"/>
      <c r="D106" s="21">
        <f t="shared" si="1"/>
        <v>0</v>
      </c>
    </row>
    <row r="107" spans="1:4" ht="15">
      <c r="A107" s="24" t="s">
        <v>105</v>
      </c>
      <c r="B107" s="6">
        <v>2</v>
      </c>
      <c r="C107" s="7"/>
      <c r="D107" s="21">
        <f t="shared" si="1"/>
        <v>0</v>
      </c>
    </row>
    <row r="108" spans="1:4" ht="15">
      <c r="A108" s="24" t="s">
        <v>106</v>
      </c>
      <c r="B108" s="6">
        <v>2</v>
      </c>
      <c r="C108" s="7"/>
      <c r="D108" s="21">
        <f t="shared" si="1"/>
        <v>0</v>
      </c>
    </row>
    <row r="109" spans="1:4" ht="15">
      <c r="A109" s="26" t="s">
        <v>107</v>
      </c>
      <c r="B109" s="10">
        <v>10</v>
      </c>
      <c r="C109" s="11"/>
      <c r="D109" s="42">
        <f t="shared" si="1"/>
        <v>0</v>
      </c>
    </row>
    <row r="110" spans="1:4" ht="15">
      <c r="A110" s="26" t="s">
        <v>119</v>
      </c>
      <c r="B110" s="10">
        <v>10</v>
      </c>
      <c r="C110" s="11"/>
      <c r="D110" s="21">
        <f t="shared" si="1"/>
        <v>0</v>
      </c>
    </row>
    <row r="111" spans="1:4" ht="15.75" thickBot="1">
      <c r="A111" s="26" t="s">
        <v>66</v>
      </c>
      <c r="B111" s="10">
        <v>36</v>
      </c>
      <c r="C111" s="11"/>
      <c r="D111" s="27">
        <f t="shared" si="1"/>
        <v>0</v>
      </c>
    </row>
    <row r="112" spans="1:4" ht="15.75">
      <c r="A112" s="32" t="s">
        <v>33</v>
      </c>
      <c r="B112" s="33"/>
      <c r="C112" s="15"/>
      <c r="D112" s="16">
        <f>SUM(D7:D111)</f>
        <v>0</v>
      </c>
    </row>
    <row r="113" spans="1:4" ht="15.75">
      <c r="A113" s="34" t="s">
        <v>34</v>
      </c>
      <c r="B113" s="35"/>
      <c r="C113" s="5">
        <v>21</v>
      </c>
      <c r="D113" s="17">
        <f>D112*C113/100</f>
        <v>0</v>
      </c>
    </row>
    <row r="114" spans="1:4" ht="16.5" thickBot="1">
      <c r="A114" s="36" t="s">
        <v>35</v>
      </c>
      <c r="B114" s="37"/>
      <c r="C114" s="18"/>
      <c r="D114" s="19">
        <f>D113+D112</f>
        <v>0</v>
      </c>
    </row>
    <row r="115" spans="1:4" ht="15.75" customHeight="1" thickBot="1">
      <c r="A115" s="38" t="s">
        <v>36</v>
      </c>
      <c r="B115" s="39"/>
      <c r="C115" s="39"/>
      <c r="D115" s="40"/>
    </row>
    <row r="116" spans="1:7" ht="15">
      <c r="A116" s="4"/>
      <c r="B116" s="4"/>
      <c r="C116" s="4"/>
      <c r="D116" s="4"/>
      <c r="E116" s="4"/>
      <c r="F116" s="4"/>
      <c r="G116" s="4"/>
    </row>
    <row r="118" spans="1:4" ht="44.25" customHeight="1">
      <c r="A118" s="41" t="s">
        <v>37</v>
      </c>
      <c r="B118" s="41"/>
      <c r="C118" s="41"/>
      <c r="D118" s="41"/>
    </row>
  </sheetData>
  <mergeCells count="5">
    <mergeCell ref="A112:B112"/>
    <mergeCell ref="A113:B113"/>
    <mergeCell ref="A114:B114"/>
    <mergeCell ref="A115:D115"/>
    <mergeCell ref="A118:D118"/>
  </mergeCells>
  <dataValidations count="1">
    <dataValidation type="list" allowBlank="1" showInputMessage="1" showErrorMessage="1" sqref="C113">
      <formula1>"0,15,21"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Kasardová</dc:creator>
  <cp:keywords/>
  <dc:description/>
  <cp:lastModifiedBy>Šárka KONOPÁSKOVÁ</cp:lastModifiedBy>
  <cp:lastPrinted>2019-11-15T07:33:15Z</cp:lastPrinted>
  <dcterms:created xsi:type="dcterms:W3CDTF">2019-06-20T18:31:36Z</dcterms:created>
  <dcterms:modified xsi:type="dcterms:W3CDTF">2019-11-18T12:50:17Z</dcterms:modified>
  <cp:category/>
  <cp:version/>
  <cp:contentType/>
  <cp:contentStatus/>
</cp:coreProperties>
</file>