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480" yWindow="105" windowWidth="20640" windowHeight="11760" activeTab="0"/>
  </bookViews>
  <sheets>
    <sheet name="List1" sheetId="1" r:id="rId1"/>
    <sheet name="List2" sheetId="2" r:id="rId2"/>
    <sheet name="List3" sheetId="3" r:id="rId3"/>
  </sheets>
  <definedNames/>
  <calcPr calcId="124519"/>
</workbook>
</file>

<file path=xl/sharedStrings.xml><?xml version="1.0" encoding="utf-8"?>
<sst xmlns="http://schemas.openxmlformats.org/spreadsheetml/2006/main" count="87" uniqueCount="78">
  <si>
    <t>Pozice</t>
  </si>
  <si>
    <t>Název</t>
  </si>
  <si>
    <t>Popis</t>
  </si>
  <si>
    <t>Rozměry
ŠxHxV [mm]</t>
  </si>
  <si>
    <t>Výrobce</t>
  </si>
  <si>
    <t>Model</t>
  </si>
  <si>
    <t>Mn.
ks</t>
  </si>
  <si>
    <t>DPH
%</t>
  </si>
  <si>
    <t>100. - MYTÍ STOLNÍHO NÁDOBÍ</t>
  </si>
  <si>
    <t>101.</t>
  </si>
  <si>
    <t>Nerez mycí sklápěcí deska zkosená s otvorem na vhoz odpadků</t>
  </si>
  <si>
    <t xml:space="preserve"> - 1x pant pro vyklopení desky s aretací
- otvor na odpad, vč pogumované vnitřní části
- bez lemu
- lokální prolis kolem vhozového otvoru
- vlevo úkos desky, dle dipozice
- tloušťka podlepené desky 50 mm</t>
  </si>
  <si>
    <t>cca 1140x750x50</t>
  </si>
  <si>
    <t>102.</t>
  </si>
  <si>
    <t>Nádoba na odpadky nerez - 50 ltr.</t>
  </si>
  <si>
    <t xml:space="preserve"> -pojízdné provedení
- včetně poklopu</t>
  </si>
  <si>
    <t>D380x615</t>
  </si>
  <si>
    <t>103.</t>
  </si>
  <si>
    <t>Nerez vstupní mycí vana s dráhou pro koše s válečky</t>
  </si>
  <si>
    <t xml:space="preserve"> - spádovaná mycí vana s odtokem, KOA
- otvor pro baterii vč. spodního podlepu plast. deskou
- válečková dráha pro koše
- konstrukce pro ukotvení předoplachové sprchy
- zadní lem, v=150 mm
- vpravo zavěšeno na myčku nádobí
- spodní plná police vč lemu
- provedení na nohách</t>
  </si>
  <si>
    <t>1690x750x900</t>
  </si>
  <si>
    <t>104.</t>
  </si>
  <si>
    <t>Předoplachová tlaková sprcha s raménkem - stolní</t>
  </si>
  <si>
    <t>- stolní směšovací baterie
- napouštěcí raménko</t>
  </si>
  <si>
    <t>x</t>
  </si>
  <si>
    <t>105.</t>
  </si>
  <si>
    <t>Nerez nástěnná police na mycí koše</t>
  </si>
  <si>
    <t xml:space="preserve"> - provedení šíře pro 1 koš</t>
  </si>
  <si>
    <t>550x500x400</t>
  </si>
  <si>
    <t>106.</t>
  </si>
  <si>
    <t>Průchozí myčka nádobí na dva mycí koše</t>
  </si>
  <si>
    <t xml:space="preserve"> - teoretický výkon (koše/hod): 140 košů / hod
- 2520 talířů / hod, 5040 sklenic / hod
- zásuvná výška (mm): 440
- velikost koše (mm): min. 2x 500x500
- spotřeba opl.vody / mycí cyklus (l): 2,8
- délka programu (sec) 52 - 180 
- intenzivní a eko programy
- příkon (kW): 12,4
- teplota v nádrži (°C): 55
- teplota v bojleru (°C): 80
- objem nádrže (l): 80 
- napětí (V): 400</t>
  </si>
  <si>
    <t>107.</t>
  </si>
  <si>
    <t xml:space="preserve">Nerez výstupní stůl s policí </t>
  </si>
  <si>
    <t xml:space="preserve"> - v desce dráha pro mycí koše 
- uchycení na myčku pozcice 106.
- spodní  police  vč. lemu
- zadní a pravý zvýšený lem, v=150 mm
- provedení na nohou</t>
  </si>
  <si>
    <t>1200x750x900</t>
  </si>
  <si>
    <t>108.</t>
  </si>
  <si>
    <t xml:space="preserve"> - provedení šíře pro 2 koše</t>
  </si>
  <si>
    <t>1040x500x400</t>
  </si>
  <si>
    <t>109.</t>
  </si>
  <si>
    <t>Regál nerez 5x police</t>
  </si>
  <si>
    <t xml:space="preserve"> - 5x pevná police
- provedení na stavební sokl 150 mm</t>
  </si>
  <si>
    <t>1200x400x1800</t>
  </si>
  <si>
    <t>110.</t>
  </si>
  <si>
    <t>Nerez umyvadlo</t>
  </si>
  <si>
    <t xml:space="preserve"> - celonerezové nástěnné umyvadlo s kolenovým ovládáním, sifonem a baterií. Nastavení teploty vody pomocí směšovacího ventilu 
- s 1/2" šroubením pro teplou a studenou vodu
- voda je spuštěna stlačením ventilu, který má nastaveno automatické zpoždění vypínání vody.</t>
  </si>
  <si>
    <t>470x370x225</t>
  </si>
  <si>
    <t>111.</t>
  </si>
  <si>
    <t>1000x400x1800</t>
  </si>
  <si>
    <t>OSTATNÍ:</t>
  </si>
  <si>
    <t>x01.</t>
  </si>
  <si>
    <t>Změkčovač vody - automatický</t>
  </si>
  <si>
    <t xml:space="preserve"> - teplota max. 60°C
- start regenerace řízen množstvím proteklé vody, NE časem
- snadná obsluha
- bez nutnosti připojení na elektřinu
- náplň: tabletková sůl</t>
  </si>
  <si>
    <t>x02.</t>
  </si>
  <si>
    <t>Inženýring kuchyňského celku</t>
  </si>
  <si>
    <t>Cena celkem s montáží a dopravou bez DPH:</t>
  </si>
  <si>
    <t>Cena celkem s montáží a dopravou vč. DPH 21%:</t>
  </si>
  <si>
    <t>NEREZ NÁBYTEK OBECNÉ TECHNICKÉ POŽADAVKY:</t>
  </si>
  <si>
    <t xml:space="preserve"> - při odevzdání nabídky dodat vzorek plechu o rozměru 200x200 mm, síla plechu 1,5 mm
- standard provedení nerez nábytku (bloky, pohledové linky): HS
- kvalita materiálu: nemagnetický potravinářský plech ČSN 17240, 17241, AISI 304 = kompletní výrobek tl. min. 1,0 až 3,0 mm v závislosti na druhu konstrukce
- povrchová úprava jemným broušením zrnitost B320 + SB = kompletní výrobek
- vrchní desky stolů tloušťky konstrukce 50 mm!!
- spodní police tloušťky konstrukce 40 mm, při provedení nábytku na nerez sokl je police včetně lemu v=40 mm
- pracovní desky i spodní police sendvičové, podlepené omyvatelnou laminovanou dřevotřískou, desky bloků vyztužené Al plechem
- konstrukce vyztužené
- skládané provedení límců s přehyby a dokrytím
- výška límců 50 - 150 mm, dle prostředí
- veškeré límce zapracovány přesně dle soupisu a vyrobeny dle potřeb stavby (tj. límce vlevo/vpravo/částečné/bez lemu atd.)
- nohy (uzavřený profil) ukončené zátěžovou plastovou rektifikací v rozsahu ± 30 mm, při provedení na stavební sokl spodní strana nohou zavařená
- u stolů navazujících na sebe budou desky bez přesahů, tak aby podnoží navazovalo těsně na sebe bez mezer
- při soklovém provedení stolu bude spodní police opatřena nerez plechem až za hranu stavebního soklu, z důvodu zamezení vniknutí nečistot pod stůl, po instalaci dojde k vytmelení zbylé spáry mezi soklem a spodní částí stolu
- rohy pracovních desek směřujících do uličky mají rádius R25
- u dřezů zároveň vyvrtat otvory pro baterie (stojánkové), díry vyztužit podlepením plastovou deskou
- veškeré dřezy v rádiusovém provedení, vč. stojánkových baterií nebo sprch a KOA (kompletní odpadová armatura - růžice, sifon, nerezová přepadová trubka a zátka)
- prolis desky u mycích stolů = min. 10 mm hloubky a odtok spádovaný na mycí dřez
- u dřezů, např. velikosti GN1/1 vyrobit pouze lokální lisovaný prolis v jinak rovné desce
- veškeré pohledové a funkční hrany zavařeny a vybroušeny
- vozíky: 4x kolečka pr. 125 mm, z toho 2x brzděná, ochranné plastové nárazníky
- výdejní linka: čelní hrana rádius, bezpečnostní skla u výdejních polic, soklové provedení stolů - tj. nerez okopová kazeta s nacvakávacími pery, pojezdová dráha standardně 4x trubka D30 mm
- izolované vyhřívané zásobníky talířů: 3x spirála, kroucený přívodní kabel se zvýšenou odolností proti vytahání (oranžový)
- nástěnné skříňky: boky, dvířka a spodní police dvouplášťové
- nástěnné police: vyztužení nerez profilem, přestavitelné provedení pomocí masivního nerez žebříčku, zadní límec u polic s pertlem, zavěšené zaháknutím
- hygienické žlaby a podlahové vpusti: síla plechu 1,5 mm, protizápachová uzávěra, příruba k uchycení hydroizolace (pokud se provádí), vše v souladu s hygienickou normou EN 1672 a EN ISO 14159
- pracovní zásuvky: vnější zakrytí nerez plechem, nerezové ložiskové kolejnice, vnitřek zásuvky s podélnými hygienickými rádiusy R15, vyprofilované dvouplášťové čelo zásuvky vč. madla
- v nabídce sjednocení výrobce aktivní a pasivní nerez technologie: stejný design, použité materiály, servis
- před výrobou nábytku nutno provést přesné zaměření na stavbě</t>
  </si>
  <si>
    <t>DIGESTOŘE - AKUMULAČNÍ ZÁKRYTY:</t>
  </si>
  <si>
    <t xml:space="preserve"> - Odsavače vyztuženy  dvojitým  pláštěm  spojeným  s boky  souvislým  svárem, který  je  vzhledově  začištěn,  tukové  filtry nakloněny  do  kondenzačního  žlábku  s obrubou  a  výpustní lisovanou vaničkou.
- Nakloněné zářivkové osvětlení zakryto průsvitným krytem s těsněním proti vlhkosti. Svítivost osvětlení násobena leštěným provedením vnitřní konstrukce odsavače.</t>
  </si>
  <si>
    <t>TEPLÉ VODNÍ LÁZNĚ:</t>
  </si>
  <si>
    <t>- vodní lázně také v lisovaném rádiusovém provedení ve všech rozích
- kontaktní vyhřívání topnými deskami (nejsou zde klasické spirály) pro optimálnější přenos tepla
- zakryté pevné napouštění a vypouštění vody v protizápachovém provedením. Zapuštěné provedení kohoutů nepřesahující půdorys výrobku s designovými leštěnými páčkami s jasnou indikací otevření/uzavření kohoutů
- ovládaví prvky vč. manuálního termostatu osazené v zapuštěném panelu</t>
  </si>
  <si>
    <t>CHLAZENÉ STOLY:</t>
  </si>
  <si>
    <t xml:space="preserve"> - stejný výrobce jako ostatní nábytek, tak aby zde byl zachován stejný design zařízení a použité materiály 
- vyměnitelné magnetické těsnění
- samozavírací kování dveří s aretací dveří v krajní poloze
- zátěžové kolejnice s předvýsuvem pro půdorysné vložení GN 1/1
- prostor s dvířky doplněn o vyjímatelné nerezové rošty GN1/1 
- celonerezové provedení chlazeného stolu vč. spojovacího materiálu a kolejnic ! 
- úchyty dveří resp. zásuvek vyprofilované
</t>
  </si>
  <si>
    <t>OSTATNÍ POŽADAVKY:</t>
  </si>
  <si>
    <t xml:space="preserve"> - Certifikát technický vystavený výrobcem/dovozcem vyspecifikované varné technologie, který je vystaven na jméno účastníka VŘ a opravňuje provádět záruční a pozáruční servis vyspecifikované varné technologie.
- Certifikát kuchařský vystavený výrobcem/dovozcem vyspecifikované multifunkční technologie a konvektomatů, který opravňuje k poskytování odborného zaškolení a přístupu k aktualizacím software. Certifikát vystaven na jméno účastníka VŘ.
- Doklad vystavený na montážního technika společnosti prokazující kvalifikaci pro sváření nerez nábytku
- Zaškolení po dobu 1 týdne s možností návštěvy odborných seminářů - zdarma
- Prostá kopie živnostenského oprávnění
- Výpis z obchodního rejstříku 
- Čestné prohlášení o splnění základní kvalifikačních předpokladů ve smyslu § 53 odst. 1 zákona 
- Délka záruky a způsob zajištění servisu – tj. dojezdová vzdálenost a časový nástup servisu
- Minimální šest servisních techniků v zamětnaneckém poměru u uchazeče a z toho jeden na pozici vedoucího servisu se SŠ vzděláním (prokázat dokladem o vzdělání, vč. elektro osvědčení vyhl. 50, par. 8)
- Výpis alespoň 3  referenčních akcí  obdobného charakteru, potvrzený zákazníkem, v objemu dodávky technologií minimálně 5 mil. bez DPH, s možností návštěvy jedné z nich ještě před objednáním technologií 
- Doklad dodavatele o pojištění podnikatelských rizik v min. výši 2,5 mil. Kč
- Ke každé pozici vyspecifikované varné technologie + aktivní technologie předložit A4 katalogový list v českém jazyce, s fotkou a parametry
- Veškeré finální vývody/ukončení aj. instalace elektro, ZTI, VZT (i dalších jednotlivých profesí) musí být konzultovány s dodavatelem gastro.</t>
  </si>
  <si>
    <t>Cena za 
1 mj 
bez DPH</t>
  </si>
  <si>
    <t>Cena celkem
bez DPH v Kč</t>
  </si>
  <si>
    <t>cca 1268x742x1510 (1995)</t>
  </si>
  <si>
    <t>cca 360x500x510</t>
  </si>
  <si>
    <t xml:space="preserve"> - doprava technologií
- doměření nerez nábytku
- instalační materiál
- vlastní montáž technologií
- dílčí el. revize
- nastavení a odzkoušení technologií
- předávací dokumentace</t>
  </si>
  <si>
    <t>x03.</t>
  </si>
  <si>
    <t>Inženýring stavebních úprav, projekt</t>
  </si>
  <si>
    <t xml:space="preserve"> - doprava 
- stavební úpravy, odvoz odpadu
- instalační materiál , elektro + sanita
- vlastní montáž elektro+voda,odpad
- dílčí el. revize
- odzkoušení 
- projektová dokumentace včetně instalací</t>
  </si>
  <si>
    <t>106a.</t>
  </si>
  <si>
    <t>zabraňující unik páry z poklopu při otevření</t>
  </si>
  <si>
    <t>Digestoř</t>
  </si>
</sst>
</file>

<file path=xl/styles.xml><?xml version="1.0" encoding="utf-8"?>
<styleSheet xmlns="http://schemas.openxmlformats.org/spreadsheetml/2006/main">
  <numFmts count="4">
    <numFmt numFmtId="164" formatCode="000\ 00"/>
    <numFmt numFmtId="165" formatCode="0.00\ \k\W"/>
    <numFmt numFmtId="166" formatCode="#,##0.00\ &quot;Kč&quot;"/>
    <numFmt numFmtId="167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hair"/>
      <bottom/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>
      <alignment/>
      <protection/>
    </xf>
  </cellStyleXfs>
  <cellXfs count="101">
    <xf numFmtId="0" fontId="0" fillId="0" borderId="0" xfId="0"/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5" fillId="5" borderId="5" xfId="2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6" fillId="0" borderId="7" xfId="21" applyFont="1" applyBorder="1" applyAlignment="1">
      <alignment vertical="center" wrapText="1"/>
      <protection/>
    </xf>
    <xf numFmtId="0" fontId="7" fillId="0" borderId="7" xfId="21" applyFont="1" applyBorder="1" applyAlignment="1">
      <alignment horizontal="left" vertical="center" wrapText="1"/>
      <protection/>
    </xf>
    <xf numFmtId="0" fontId="7" fillId="0" borderId="7" xfId="21" applyNumberFormat="1" applyFont="1" applyBorder="1" applyAlignment="1">
      <alignment horizontal="left" vertical="center" wrapText="1"/>
      <protection/>
    </xf>
    <xf numFmtId="0" fontId="6" fillId="6" borderId="5" xfId="0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6" fillId="6" borderId="7" xfId="21" applyFont="1" applyFill="1" applyBorder="1" applyAlignment="1">
      <alignment vertical="center" wrapText="1"/>
      <protection/>
    </xf>
    <xf numFmtId="0" fontId="6" fillId="0" borderId="7" xfId="21" applyFont="1" applyFill="1" applyBorder="1" applyAlignment="1">
      <alignment vertical="center" wrapText="1"/>
      <protection/>
    </xf>
    <xf numFmtId="49" fontId="7" fillId="0" borderId="7" xfId="21" applyNumberFormat="1" applyFont="1" applyBorder="1" applyAlignment="1">
      <alignment horizontal="left" vertical="center" wrapText="1"/>
      <protection/>
    </xf>
    <xf numFmtId="0" fontId="4" fillId="4" borderId="8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8" fillId="0" borderId="1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3" fontId="5" fillId="5" borderId="7" xfId="2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3" fontId="5" fillId="5" borderId="14" xfId="2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7" borderId="16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 wrapText="1"/>
    </xf>
    <xf numFmtId="0" fontId="10" fillId="7" borderId="0" xfId="0" applyNumberFormat="1" applyFont="1" applyFill="1" applyBorder="1" applyAlignment="1" applyProtection="1">
      <alignment horizontal="left" vertical="center"/>
      <protection hidden="1"/>
    </xf>
    <xf numFmtId="0" fontId="5" fillId="7" borderId="0" xfId="0" applyFont="1" applyFill="1" applyBorder="1" applyAlignment="1">
      <alignment horizontal="center" vertical="top"/>
    </xf>
    <xf numFmtId="166" fontId="11" fillId="7" borderId="0" xfId="0" applyNumberFormat="1" applyFont="1" applyFill="1" applyBorder="1" applyAlignment="1">
      <alignment horizontal="right" vertical="center"/>
    </xf>
    <xf numFmtId="3" fontId="11" fillId="7" borderId="0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 wrapText="1"/>
    </xf>
    <xf numFmtId="0" fontId="10" fillId="8" borderId="0" xfId="0" applyNumberFormat="1" applyFont="1" applyFill="1" applyBorder="1" applyAlignment="1" applyProtection="1">
      <alignment horizontal="left" vertical="center"/>
      <protection hidden="1"/>
    </xf>
    <xf numFmtId="0" fontId="12" fillId="9" borderId="18" xfId="0" applyFont="1" applyFill="1" applyBorder="1" applyAlignment="1" applyProtection="1">
      <alignment horizontal="left" vertical="center" indent="1"/>
      <protection hidden="1"/>
    </xf>
    <xf numFmtId="166" fontId="13" fillId="9" borderId="3" xfId="0" applyNumberFormat="1" applyFont="1" applyFill="1" applyBorder="1" applyAlignment="1">
      <alignment vertical="center"/>
    </xf>
    <xf numFmtId="165" fontId="16" fillId="5" borderId="3" xfId="0" applyNumberFormat="1" applyFont="1" applyFill="1" applyBorder="1" applyAlignment="1">
      <alignment horizontal="center" vertical="center"/>
    </xf>
    <xf numFmtId="3" fontId="16" fillId="5" borderId="3" xfId="0" applyNumberFormat="1" applyFont="1" applyFill="1" applyBorder="1" applyAlignment="1">
      <alignment horizontal="center" vertical="center"/>
    </xf>
    <xf numFmtId="167" fontId="8" fillId="5" borderId="19" xfId="0" applyNumberFormat="1" applyFont="1" applyFill="1" applyBorder="1" applyAlignment="1">
      <alignment vertical="center" wrapText="1"/>
    </xf>
    <xf numFmtId="0" fontId="5" fillId="8" borderId="0" xfId="0" applyFont="1" applyFill="1" applyBorder="1" applyAlignment="1">
      <alignment horizontal="center" vertical="top"/>
    </xf>
    <xf numFmtId="166" fontId="11" fillId="8" borderId="0" xfId="0" applyNumberFormat="1" applyFont="1" applyFill="1" applyBorder="1" applyAlignment="1">
      <alignment horizontal="right" vertical="center"/>
    </xf>
    <xf numFmtId="165" fontId="3" fillId="7" borderId="0" xfId="0" applyNumberFormat="1" applyFont="1" applyFill="1" applyBorder="1" applyAlignment="1">
      <alignment horizontal="center" vertical="center"/>
    </xf>
    <xf numFmtId="3" fontId="3" fillId="7" borderId="0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Border="1" applyAlignment="1">
      <alignment horizontal="center" vertical="center" wrapText="1"/>
    </xf>
    <xf numFmtId="0" fontId="10" fillId="8" borderId="20" xfId="0" applyNumberFormat="1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>
      <alignment horizontal="center" vertical="top"/>
    </xf>
    <xf numFmtId="166" fontId="11" fillId="8" borderId="20" xfId="0" applyNumberFormat="1" applyFont="1" applyFill="1" applyBorder="1" applyAlignment="1">
      <alignment horizontal="right" vertical="center"/>
    </xf>
    <xf numFmtId="165" fontId="3" fillId="7" borderId="20" xfId="0" applyNumberFormat="1" applyFont="1" applyFill="1" applyBorder="1" applyAlignment="1">
      <alignment horizontal="center" vertical="center"/>
    </xf>
    <xf numFmtId="3" fontId="3" fillId="7" borderId="20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 wrapText="1"/>
    </xf>
    <xf numFmtId="0" fontId="3" fillId="7" borderId="21" xfId="0" applyFont="1" applyFill="1" applyBorder="1" applyAlignment="1">
      <alignment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left" vertical="top" wrapText="1"/>
    </xf>
    <xf numFmtId="3" fontId="8" fillId="0" borderId="23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vertical="top" wrapText="1"/>
    </xf>
    <xf numFmtId="0" fontId="8" fillId="0" borderId="26" xfId="0" applyNumberFormat="1" applyFont="1" applyBorder="1" applyAlignment="1">
      <alignment wrapText="1"/>
    </xf>
    <xf numFmtId="0" fontId="3" fillId="0" borderId="20" xfId="0" applyFont="1" applyBorder="1" applyAlignment="1">
      <alignment horizontal="right" vertical="top"/>
    </xf>
    <xf numFmtId="3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center" wrapText="1"/>
    </xf>
    <xf numFmtId="0" fontId="8" fillId="0" borderId="17" xfId="0" applyFont="1" applyBorder="1" applyAlignment="1">
      <alignment wrapText="1"/>
    </xf>
    <xf numFmtId="0" fontId="14" fillId="9" borderId="27" xfId="0" applyFont="1" applyFill="1" applyBorder="1" applyAlignment="1" applyProtection="1">
      <alignment horizontal="left" vertical="center" indent="1"/>
      <protection hidden="1"/>
    </xf>
    <xf numFmtId="166" fontId="15" fillId="9" borderId="28" xfId="0" applyNumberFormat="1" applyFont="1" applyFill="1" applyBorder="1" applyAlignment="1">
      <alignment vertical="center"/>
    </xf>
    <xf numFmtId="166" fontId="15" fillId="5" borderId="28" xfId="0" applyNumberFormat="1" applyFont="1" applyFill="1" applyBorder="1" applyAlignment="1">
      <alignment vertical="center"/>
    </xf>
    <xf numFmtId="3" fontId="15" fillId="5" borderId="28" xfId="0" applyNumberFormat="1" applyFont="1" applyFill="1" applyBorder="1" applyAlignment="1">
      <alignment horizontal="center" vertical="center"/>
    </xf>
    <xf numFmtId="167" fontId="3" fillId="5" borderId="29" xfId="0" applyNumberFormat="1" applyFont="1" applyFill="1" applyBorder="1" applyAlignment="1">
      <alignment vertical="center" wrapText="1"/>
    </xf>
    <xf numFmtId="0" fontId="6" fillId="6" borderId="5" xfId="21" applyFont="1" applyFill="1" applyBorder="1" applyAlignment="1">
      <alignment vertical="center" wrapText="1"/>
      <protection/>
    </xf>
    <xf numFmtId="0" fontId="7" fillId="0" borderId="5" xfId="21" applyNumberFormat="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7">
      <selection activeCell="D8" sqref="D8"/>
    </sheetView>
  </sheetViews>
  <sheetFormatPr defaultColWidth="9.140625" defaultRowHeight="15"/>
  <cols>
    <col min="1" max="1" width="5.7109375" style="84" customWidth="1"/>
    <col min="2" max="2" width="22.28125" style="85" customWidth="1"/>
    <col min="3" max="3" width="40.7109375" style="84" customWidth="1"/>
    <col min="4" max="4" width="13.28125" style="85" customWidth="1"/>
    <col min="5" max="5" width="10.140625" style="85" customWidth="1"/>
    <col min="6" max="6" width="10.421875" style="85" customWidth="1"/>
    <col min="7" max="7" width="3.8515625" style="85" bestFit="1" customWidth="1"/>
    <col min="8" max="8" width="8.8515625" style="86" customWidth="1"/>
    <col min="9" max="9" width="11.140625" style="85" customWidth="1"/>
    <col min="10" max="10" width="3.7109375" style="87" customWidth="1"/>
  </cols>
  <sheetData>
    <row r="1" spans="1:10" ht="34.5" thickBo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6" t="s">
        <v>67</v>
      </c>
      <c r="I1" s="5" t="s">
        <v>68</v>
      </c>
      <c r="J1" s="5" t="s">
        <v>7</v>
      </c>
    </row>
    <row r="2" spans="1:10" ht="15">
      <c r="A2" s="7"/>
      <c r="B2" s="8"/>
      <c r="C2" s="97" t="s">
        <v>8</v>
      </c>
      <c r="D2" s="97"/>
      <c r="E2" s="97"/>
      <c r="F2" s="97"/>
      <c r="G2" s="97"/>
      <c r="H2" s="8"/>
      <c r="I2" s="8"/>
      <c r="J2" s="8"/>
    </row>
    <row r="3" spans="1:10" ht="67.5">
      <c r="A3" s="9" t="s">
        <v>9</v>
      </c>
      <c r="B3" s="10" t="s">
        <v>10</v>
      </c>
      <c r="C3" s="11" t="s">
        <v>11</v>
      </c>
      <c r="D3" s="12" t="s">
        <v>12</v>
      </c>
      <c r="E3" s="12"/>
      <c r="F3" s="12"/>
      <c r="G3" s="12">
        <v>1</v>
      </c>
      <c r="H3" s="14"/>
      <c r="I3" s="13">
        <v>0</v>
      </c>
      <c r="J3" s="15">
        <v>21</v>
      </c>
    </row>
    <row r="4" spans="1:10" ht="22.5">
      <c r="A4" s="16" t="s">
        <v>13</v>
      </c>
      <c r="B4" s="10" t="s">
        <v>14</v>
      </c>
      <c r="C4" s="17" t="s">
        <v>15</v>
      </c>
      <c r="D4" s="12" t="s">
        <v>16</v>
      </c>
      <c r="E4" s="12"/>
      <c r="F4" s="12"/>
      <c r="G4" s="12">
        <v>2</v>
      </c>
      <c r="H4" s="14"/>
      <c r="I4" s="13">
        <f aca="true" t="shared" si="0" ref="I4:I17">H4*G4</f>
        <v>0</v>
      </c>
      <c r="J4" s="15">
        <v>21</v>
      </c>
    </row>
    <row r="5" spans="1:10" ht="90">
      <c r="A5" s="16" t="s">
        <v>17</v>
      </c>
      <c r="B5" s="18" t="s">
        <v>18</v>
      </c>
      <c r="C5" s="19" t="s">
        <v>19</v>
      </c>
      <c r="D5" s="12" t="s">
        <v>20</v>
      </c>
      <c r="E5" s="12"/>
      <c r="F5" s="12"/>
      <c r="G5" s="12">
        <v>1</v>
      </c>
      <c r="H5" s="14"/>
      <c r="I5" s="13">
        <f t="shared" si="0"/>
        <v>0</v>
      </c>
      <c r="J5" s="15">
        <v>21</v>
      </c>
    </row>
    <row r="6" spans="1:10" ht="33.75">
      <c r="A6" s="16" t="s">
        <v>21</v>
      </c>
      <c r="B6" s="18" t="s">
        <v>22</v>
      </c>
      <c r="C6" s="20" t="s">
        <v>23</v>
      </c>
      <c r="D6" s="12" t="s">
        <v>24</v>
      </c>
      <c r="E6" s="12"/>
      <c r="F6" s="12"/>
      <c r="G6" s="12">
        <v>1</v>
      </c>
      <c r="H6" s="14"/>
      <c r="I6" s="13">
        <f t="shared" si="0"/>
        <v>0</v>
      </c>
      <c r="J6" s="15">
        <v>21</v>
      </c>
    </row>
    <row r="7" spans="1:10" ht="22.5">
      <c r="A7" s="16" t="s">
        <v>25</v>
      </c>
      <c r="B7" s="21" t="s">
        <v>26</v>
      </c>
      <c r="C7" s="22" t="s">
        <v>27</v>
      </c>
      <c r="D7" s="12" t="s">
        <v>28</v>
      </c>
      <c r="E7" s="12"/>
      <c r="F7" s="12"/>
      <c r="G7" s="12">
        <v>1</v>
      </c>
      <c r="H7" s="14"/>
      <c r="I7" s="13">
        <f t="shared" si="0"/>
        <v>0</v>
      </c>
      <c r="J7" s="15">
        <v>21</v>
      </c>
    </row>
    <row r="8" spans="1:10" ht="135">
      <c r="A8" s="16" t="s">
        <v>29</v>
      </c>
      <c r="B8" s="23" t="s">
        <v>30</v>
      </c>
      <c r="C8" s="20" t="s">
        <v>31</v>
      </c>
      <c r="D8" s="12" t="s">
        <v>69</v>
      </c>
      <c r="E8" s="12"/>
      <c r="F8" s="12"/>
      <c r="G8" s="12">
        <v>1</v>
      </c>
      <c r="H8" s="14"/>
      <c r="I8" s="13">
        <f t="shared" si="0"/>
        <v>0</v>
      </c>
      <c r="J8" s="15">
        <v>21</v>
      </c>
    </row>
    <row r="9" spans="1:10" ht="15">
      <c r="A9" s="16" t="s">
        <v>75</v>
      </c>
      <c r="B9" s="93" t="s">
        <v>77</v>
      </c>
      <c r="C9" s="94" t="s">
        <v>76</v>
      </c>
      <c r="D9" s="12"/>
      <c r="E9" s="12"/>
      <c r="F9" s="12"/>
      <c r="G9" s="12">
        <v>1</v>
      </c>
      <c r="H9" s="14"/>
      <c r="I9" s="13">
        <f t="shared" si="0"/>
        <v>0</v>
      </c>
      <c r="J9" s="15"/>
    </row>
    <row r="10" spans="1:10" ht="56.25">
      <c r="A10" s="16" t="s">
        <v>32</v>
      </c>
      <c r="B10" s="21" t="s">
        <v>33</v>
      </c>
      <c r="C10" s="22" t="s">
        <v>34</v>
      </c>
      <c r="D10" s="12" t="s">
        <v>35</v>
      </c>
      <c r="E10" s="12"/>
      <c r="F10" s="12"/>
      <c r="G10" s="12">
        <v>1</v>
      </c>
      <c r="H10" s="14"/>
      <c r="I10" s="13">
        <f t="shared" si="0"/>
        <v>0</v>
      </c>
      <c r="J10" s="15">
        <v>21</v>
      </c>
    </row>
    <row r="11" spans="1:10" ht="22.5">
      <c r="A11" s="16" t="s">
        <v>36</v>
      </c>
      <c r="B11" s="21" t="s">
        <v>26</v>
      </c>
      <c r="C11" s="22" t="s">
        <v>37</v>
      </c>
      <c r="D11" s="12" t="s">
        <v>38</v>
      </c>
      <c r="E11" s="12"/>
      <c r="F11" s="12"/>
      <c r="G11" s="12">
        <v>1</v>
      </c>
      <c r="H11" s="14"/>
      <c r="I11" s="13">
        <f t="shared" si="0"/>
        <v>0</v>
      </c>
      <c r="J11" s="15">
        <v>21</v>
      </c>
    </row>
    <row r="12" spans="1:10" ht="22.5">
      <c r="A12" s="16" t="s">
        <v>39</v>
      </c>
      <c r="B12" s="24" t="s">
        <v>40</v>
      </c>
      <c r="C12" s="25" t="s">
        <v>41</v>
      </c>
      <c r="D12" s="12" t="s">
        <v>42</v>
      </c>
      <c r="E12" s="12"/>
      <c r="F12" s="12"/>
      <c r="G12" s="12">
        <v>1</v>
      </c>
      <c r="H12" s="14"/>
      <c r="I12" s="13">
        <f t="shared" si="0"/>
        <v>0</v>
      </c>
      <c r="J12" s="15">
        <v>21</v>
      </c>
    </row>
    <row r="13" spans="1:10" ht="67.5">
      <c r="A13" s="9" t="s">
        <v>43</v>
      </c>
      <c r="B13" s="18" t="s">
        <v>44</v>
      </c>
      <c r="C13" s="20" t="s">
        <v>45</v>
      </c>
      <c r="D13" s="12" t="s">
        <v>46</v>
      </c>
      <c r="E13" s="12"/>
      <c r="F13" s="12"/>
      <c r="G13" s="12">
        <v>1</v>
      </c>
      <c r="H13" s="14"/>
      <c r="I13" s="13">
        <f t="shared" si="0"/>
        <v>0</v>
      </c>
      <c r="J13" s="15">
        <v>21</v>
      </c>
    </row>
    <row r="14" spans="1:10" ht="22.5">
      <c r="A14" s="16" t="s">
        <v>47</v>
      </c>
      <c r="B14" s="24" t="s">
        <v>40</v>
      </c>
      <c r="C14" s="25" t="s">
        <v>41</v>
      </c>
      <c r="D14" s="12" t="s">
        <v>48</v>
      </c>
      <c r="E14" s="12"/>
      <c r="F14" s="12"/>
      <c r="G14" s="12">
        <v>2</v>
      </c>
      <c r="H14" s="14"/>
      <c r="I14" s="13">
        <f t="shared" si="0"/>
        <v>0</v>
      </c>
      <c r="J14" s="15">
        <v>21</v>
      </c>
    </row>
    <row r="15" spans="1:10" ht="15">
      <c r="A15" s="26"/>
      <c r="B15" s="27"/>
      <c r="C15" s="98" t="s">
        <v>49</v>
      </c>
      <c r="D15" s="98"/>
      <c r="E15" s="98"/>
      <c r="F15" s="98"/>
      <c r="G15" s="98"/>
      <c r="H15" s="27"/>
      <c r="I15" s="27"/>
      <c r="J15" s="28"/>
    </row>
    <row r="16" spans="1:10" ht="67.5">
      <c r="A16" s="29" t="s">
        <v>50</v>
      </c>
      <c r="B16" s="30" t="s">
        <v>51</v>
      </c>
      <c r="C16" s="31" t="s">
        <v>52</v>
      </c>
      <c r="D16" s="32" t="s">
        <v>70</v>
      </c>
      <c r="E16" s="32"/>
      <c r="F16" s="32"/>
      <c r="G16" s="32">
        <v>1</v>
      </c>
      <c r="H16" s="33"/>
      <c r="I16" s="13">
        <f t="shared" si="0"/>
        <v>0</v>
      </c>
      <c r="J16" s="34">
        <v>21</v>
      </c>
    </row>
    <row r="17" spans="1:10" ht="78.75">
      <c r="A17" s="35" t="s">
        <v>53</v>
      </c>
      <c r="B17" s="36" t="s">
        <v>54</v>
      </c>
      <c r="C17" s="37" t="s">
        <v>71</v>
      </c>
      <c r="D17" s="38" t="s">
        <v>24</v>
      </c>
      <c r="E17" s="38" t="s">
        <v>24</v>
      </c>
      <c r="F17" s="38" t="s">
        <v>24</v>
      </c>
      <c r="G17" s="38">
        <v>1</v>
      </c>
      <c r="H17" s="39"/>
      <c r="I17" s="13">
        <f t="shared" si="0"/>
        <v>0</v>
      </c>
      <c r="J17" s="40">
        <v>21</v>
      </c>
    </row>
    <row r="18" spans="1:10" ht="78.75">
      <c r="A18" s="35" t="s">
        <v>72</v>
      </c>
      <c r="B18" s="36" t="s">
        <v>73</v>
      </c>
      <c r="C18" s="37" t="s">
        <v>74</v>
      </c>
      <c r="D18" s="38" t="s">
        <v>24</v>
      </c>
      <c r="E18" s="38" t="s">
        <v>24</v>
      </c>
      <c r="F18" s="38" t="s">
        <v>24</v>
      </c>
      <c r="G18" s="38">
        <v>1</v>
      </c>
      <c r="H18" s="39"/>
      <c r="I18" s="13">
        <f aca="true" t="shared" si="1" ref="I18">H18*G18</f>
        <v>0</v>
      </c>
      <c r="J18" s="40">
        <v>21</v>
      </c>
    </row>
    <row r="19" spans="1:10" ht="15">
      <c r="A19" s="41"/>
      <c r="B19" s="42"/>
      <c r="C19" s="43"/>
      <c r="D19" s="44"/>
      <c r="E19" s="44"/>
      <c r="F19" s="44"/>
      <c r="G19" s="45"/>
      <c r="H19" s="46"/>
      <c r="I19" s="42"/>
      <c r="J19" s="47"/>
    </row>
    <row r="20" spans="1:10" ht="15">
      <c r="A20" s="41"/>
      <c r="B20" s="42"/>
      <c r="C20" s="48"/>
      <c r="D20" s="88" t="s">
        <v>55</v>
      </c>
      <c r="E20" s="89"/>
      <c r="F20" s="89"/>
      <c r="G20" s="90"/>
      <c r="H20" s="91"/>
      <c r="I20" s="92">
        <f>SUM(I3:I19)</f>
        <v>0</v>
      </c>
      <c r="J20" s="47"/>
    </row>
    <row r="21" spans="1:10" ht="15">
      <c r="A21" s="41"/>
      <c r="B21" s="42"/>
      <c r="C21" s="48"/>
      <c r="D21" s="49" t="s">
        <v>56</v>
      </c>
      <c r="E21" s="50"/>
      <c r="F21" s="50"/>
      <c r="G21" s="51"/>
      <c r="H21" s="52"/>
      <c r="I21" s="53">
        <f>I20*1.21</f>
        <v>0</v>
      </c>
      <c r="J21" s="47"/>
    </row>
    <row r="22" spans="1:10" ht="15">
      <c r="A22" s="41"/>
      <c r="B22" s="42"/>
      <c r="C22" s="48"/>
      <c r="D22" s="54"/>
      <c r="E22" s="55"/>
      <c r="F22" s="55"/>
      <c r="G22" s="56"/>
      <c r="H22" s="57"/>
      <c r="I22" s="42"/>
      <c r="J22" s="47"/>
    </row>
    <row r="23" spans="1:10" ht="409.5" customHeight="1" thickBot="1">
      <c r="A23" s="58"/>
      <c r="B23" s="42"/>
      <c r="C23" s="59"/>
      <c r="D23" s="60"/>
      <c r="E23" s="61"/>
      <c r="F23" s="61"/>
      <c r="G23" s="62"/>
      <c r="H23" s="63"/>
      <c r="I23" s="64"/>
      <c r="J23" s="65"/>
    </row>
    <row r="24" spans="1:10" ht="51.75" customHeight="1">
      <c r="A24" s="66"/>
      <c r="B24" s="67" t="s">
        <v>57</v>
      </c>
      <c r="C24" s="99" t="s">
        <v>58</v>
      </c>
      <c r="D24" s="99"/>
      <c r="E24" s="99"/>
      <c r="F24" s="99"/>
      <c r="G24" s="99"/>
      <c r="H24" s="69"/>
      <c r="I24" s="68"/>
      <c r="J24" s="70"/>
    </row>
    <row r="25" spans="1:10" ht="60" customHeight="1">
      <c r="A25" s="71"/>
      <c r="B25" s="72" t="s">
        <v>59</v>
      </c>
      <c r="C25" s="95" t="s">
        <v>60</v>
      </c>
      <c r="D25" s="95"/>
      <c r="E25" s="95"/>
      <c r="F25" s="95"/>
      <c r="G25" s="95"/>
      <c r="H25" s="74"/>
      <c r="I25" s="73"/>
      <c r="J25" s="75"/>
    </row>
    <row r="26" spans="1:10" ht="83.25" customHeight="1">
      <c r="A26" s="71"/>
      <c r="B26" s="76" t="s">
        <v>61</v>
      </c>
      <c r="C26" s="100" t="s">
        <v>62</v>
      </c>
      <c r="D26" s="100"/>
      <c r="E26" s="100"/>
      <c r="F26" s="100"/>
      <c r="G26" s="100"/>
      <c r="H26" s="74"/>
      <c r="I26" s="77"/>
      <c r="J26" s="78"/>
    </row>
    <row r="27" spans="1:10" ht="231.75" customHeight="1">
      <c r="A27" s="71"/>
      <c r="B27" s="76" t="s">
        <v>63</v>
      </c>
      <c r="C27" s="95" t="s">
        <v>64</v>
      </c>
      <c r="D27" s="95"/>
      <c r="E27" s="95"/>
      <c r="F27" s="95"/>
      <c r="G27" s="95"/>
      <c r="H27" s="74"/>
      <c r="I27" s="73"/>
      <c r="J27" s="75"/>
    </row>
    <row r="28" spans="1:10" ht="15.75" thickBot="1">
      <c r="A28" s="79"/>
      <c r="B28" s="80" t="s">
        <v>65</v>
      </c>
      <c r="C28" s="96" t="s">
        <v>66</v>
      </c>
      <c r="D28" s="96"/>
      <c r="E28" s="96"/>
      <c r="F28" s="96"/>
      <c r="G28" s="96"/>
      <c r="H28" s="81"/>
      <c r="I28" s="82"/>
      <c r="J28" s="83"/>
    </row>
  </sheetData>
  <mergeCells count="7">
    <mergeCell ref="C27:G27"/>
    <mergeCell ref="C28:G28"/>
    <mergeCell ref="C2:G2"/>
    <mergeCell ref="C15:G15"/>
    <mergeCell ref="C24:G24"/>
    <mergeCell ref="C25:G25"/>
    <mergeCell ref="C26:G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bata@in-gastro.cz</dc:creator>
  <cp:keywords/>
  <dc:description/>
  <cp:lastModifiedBy>Uživatel systému Windows</cp:lastModifiedBy>
  <dcterms:created xsi:type="dcterms:W3CDTF">2021-10-11T07:26:56Z</dcterms:created>
  <dcterms:modified xsi:type="dcterms:W3CDTF">2021-10-12T11:55:32Z</dcterms:modified>
  <cp:category/>
  <cp:version/>
  <cp:contentType/>
  <cp:contentStatus/>
</cp:coreProperties>
</file>