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17415" windowHeight="13740" activeTab="0"/>
  </bookViews>
  <sheets>
    <sheet name="Krycí list rozpočtu" sheetId="1" r:id="rId1"/>
    <sheet name="Rozpočet" sheetId="2" r:id="rId2"/>
  </sheets>
  <definedNames>
    <definedName name="Excel_BuiltIn_Print_Titles" localSheetId="1">'Rozpočet'!$A$1:$IT$12</definedName>
    <definedName name="_xlnm.Print_Titles" localSheetId="0">'Krycí list rozpočtu'!$1:$3</definedName>
    <definedName name="_xlnm.Print_Titles" localSheetId="1">'Rozpočet'!$1:$12</definedName>
  </definedNames>
  <calcPr fullCalcOnLoad="1"/>
</workbook>
</file>

<file path=xl/sharedStrings.xml><?xml version="1.0" encoding="utf-8"?>
<sst xmlns="http://schemas.openxmlformats.org/spreadsheetml/2006/main" count="323" uniqueCount="229">
  <si>
    <t>KRYCÍ LIST ROZPOČTU</t>
  </si>
  <si>
    <t>Název stavby</t>
  </si>
  <si>
    <t>JKSO</t>
  </si>
  <si>
    <t>Název objektu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</si>
  <si>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</si>
  <si>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</si>
  <si>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</si>
  <si>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</si>
  <si>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</si>
  <si>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</si>
  <si>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</si>
  <si>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</si>
  <si>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</si>
  <si>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</si>
  <si>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</si>
  <si>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</si>
  <si>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</si>
  <si>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</si>
  <si>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</si>
  <si>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</si>
  <si>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</si>
  <si>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</si>
  <si>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</si>
  <si>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</si>
  <si>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</si>
  <si>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</si>
  <si>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</si>
  <si>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</si>
  <si>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</si>
  <si>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</si>
  <si>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</si>
  <si>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</si>
  <si>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</si>
  <si>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</si>
  <si>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</si>
  <si>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</si>
  <si>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</si>
  <si>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</si>
  <si>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</si>
  <si>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</si>
  <si>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</si>
  <si>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</si>
  <si>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</si>
  <si>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</si>
  <si>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</si>
  <si>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</si>
  <si>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</si>
  <si>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</si>
  <si>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</si>
  <si>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</si>
  <si>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</si>
  <si>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</si>
  <si>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</si>
  <si>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</si>
  <si>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</si>
  <si>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</si>
  <si>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</si>
  <si>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</si>
  <si>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</si>
  <si>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</si>
  <si>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</si>
  <si>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</si>
  <si>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</si>
  <si>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</si>
  <si>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</si>
  <si>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</si>
  <si>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</si>
  <si>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</si>
  <si>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</si>
  <si>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</si>
  <si>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</si>
  <si>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</si>
  <si>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</si>
  <si>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</si>
  <si>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</si>
  <si>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</si>
  <si>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</si>
  <si>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</si>
  <si>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</si>
  <si>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</si>
  <si>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</si>
  <si>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</si>
  <si>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</si>
  <si>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</si>
  <si>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</si>
  <si>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</si>
  <si>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</si>
  <si>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</si>
  <si>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</si>
  <si>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ROZPOČET S VÝKAZEM VÝMĚR</t>
  </si>
  <si>
    <t xml:space="preserve">Zpracoval:  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</si>
  <si>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</si>
  <si>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</si>
  <si>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</si>
  <si>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</si>
  <si>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</si>
  <si>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</si>
  <si>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</si>
  <si>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</si>
  <si>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</si>
  <si>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</si>
  <si>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221</t>
  </si>
  <si>
    <t>113106023</t>
  </si>
  <si>
    <t xml:space="preserve">Rozebrání dlažeb při překopech komunikací pro pěší ze zámkové dlažby ručně   </t>
  </si>
  <si>
    <t>m2</t>
  </si>
  <si>
    <t>564831111</t>
  </si>
  <si>
    <t xml:space="preserve">Podklad ze štěrkodrtě ŠD tl 100 mm   </t>
  </si>
  <si>
    <t>596211110</t>
  </si>
  <si>
    <t xml:space="preserve">Kladení zámkové dlažby komunikací pro pěší tl 60 mm skupiny A pl do 50 m2   </t>
  </si>
  <si>
    <t>011</t>
  </si>
  <si>
    <t>629991011</t>
  </si>
  <si>
    <t xml:space="preserve">Zakrytí výplní otvorů a svislých ploch fólií přilepenou lepící páskou   </t>
  </si>
  <si>
    <t>631311215</t>
  </si>
  <si>
    <t xml:space="preserve">Mazanina tl do 80 mm z betonu prostého se zvýšenými nároky na prostředí tř. C 30/37   </t>
  </si>
  <si>
    <t>m3</t>
  </si>
  <si>
    <t>631319011</t>
  </si>
  <si>
    <t xml:space="preserve">Příplatek k mazanině tl do 80 mm za přehlazení povrchu   </t>
  </si>
  <si>
    <t>631319195</t>
  </si>
  <si>
    <t xml:space="preserve">Příplatek k mazanině tl do 80 mm za plochu do 5 m2   </t>
  </si>
  <si>
    <t xml:space="preserve">Ostatní konstrukce a práce, bourání   </t>
  </si>
  <si>
    <t>003</t>
  </si>
  <si>
    <t>941221111</t>
  </si>
  <si>
    <t xml:space="preserve">Montáž lešení řadového rámového těžkého zatížení do 300 kg/m2 š do 1,2 m v do 10 m   </t>
  </si>
  <si>
    <t>941221211</t>
  </si>
  <si>
    <t xml:space="preserve">Příplatek k lešení řadovému rámovému těžkému š 1,2 m v do 25 m za první a ZKD den použití   </t>
  </si>
  <si>
    <t>941221811</t>
  </si>
  <si>
    <t xml:space="preserve">Demontáž lešení řadového rámového těžkého zatížení do 300 kg/m2 š do 1,2 m v do 10 m   </t>
  </si>
  <si>
    <t>013</t>
  </si>
  <si>
    <t>965042131</t>
  </si>
  <si>
    <t xml:space="preserve">Bourání podkladů pod dlažby nebo mazanin betonových nebo z litého asfaltu tl do 100 mm pl do 4 m2   </t>
  </si>
  <si>
    <t>997</t>
  </si>
  <si>
    <t xml:space="preserve">Přesun sutě   </t>
  </si>
  <si>
    <t>997013213</t>
  </si>
  <si>
    <t xml:space="preserve">Vnitrostaveništní doprava suti a vybouraných hmot pro budovy v do 12 m ručně   </t>
  </si>
  <si>
    <t>t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</si>
  <si>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</si>
  <si>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</si>
  <si>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</si>
  <si>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</si>
  <si>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997013601</t>
  </si>
  <si>
    <t xml:space="preserve">Poplatek za uložení na skládce (skládkovné) stavebního odpadu betonového kód odpadu 17 01 01   </t>
  </si>
  <si>
    <t>997013602</t>
  </si>
  <si>
    <t xml:space="preserve">Poplatek za uložení na skládce (skládkovné) stavebního odpadu železobetonového kód odpadu 17 01 01   </t>
  </si>
  <si>
    <t>997013631</t>
  </si>
  <si>
    <t xml:space="preserve">Poplatek za uložení na skládce (skládkovné) stavebního odpadu směsného kód odpadu 17 09 04   </t>
  </si>
  <si>
    <t>997013814</t>
  </si>
  <si>
    <t xml:space="preserve">Poplatek za uložení na skládce (skládkovné) stavebního odpadu izolací kód odpadu 17 06 04   </t>
  </si>
  <si>
    <t>998</t>
  </si>
  <si>
    <t xml:space="preserve">Přesun hmot   </t>
  </si>
  <si>
    <t>998018002</t>
  </si>
  <si>
    <t xml:space="preserve">Přesun hmot ruční pro budovy v do 12 m   </t>
  </si>
  <si>
    <t xml:space="preserve">Práce a dodávky PSV   </t>
  </si>
  <si>
    <t>711</t>
  </si>
  <si>
    <t xml:space="preserve">Izolace proti vodě, vlhkosti a plynům   </t>
  </si>
  <si>
    <t>711131811</t>
  </si>
  <si>
    <t xml:space="preserve">Odstranění izolace proti zemní vlhkosti vodorovné   </t>
  </si>
  <si>
    <t>711191201</t>
  </si>
  <si>
    <t xml:space="preserve">Provedení izolace proti zemní vlhkosti hydroizolační stěrkou vodorovné na betonu, 2 vrstvy   </t>
  </si>
  <si>
    <t>RMM</t>
  </si>
  <si>
    <t>RMM.43025</t>
  </si>
  <si>
    <t xml:space="preserve">WP SULFATEX / SULFATEXSCHLÄMME 25kg   </t>
  </si>
  <si>
    <t>kg</t>
  </si>
  <si>
    <t>767</t>
  </si>
  <si>
    <t xml:space="preserve">Konstrukce zámečnické   </t>
  </si>
  <si>
    <t>553</t>
  </si>
  <si>
    <t>55342030R</t>
  </si>
  <si>
    <t xml:space="preserve">výměna dřevěných výplní balkonového zábradlí   </t>
  </si>
  <si>
    <t>767162811</t>
  </si>
  <si>
    <t xml:space="preserve">Demontáž a montáž  výplně balkonového zábradlí délky do 3,0 m   </t>
  </si>
  <si>
    <t xml:space="preserve">Demontáž, dodání a montáž  oplechování - plechové okapnice   </t>
  </si>
  <si>
    <t>m</t>
  </si>
  <si>
    <t>771</t>
  </si>
  <si>
    <t xml:space="preserve">Podlahy z dlaždic   </t>
  </si>
  <si>
    <t>771121011</t>
  </si>
  <si>
    <t xml:space="preserve">Nátěr penetrační na podlahu   </t>
  </si>
  <si>
    <t>771161023</t>
  </si>
  <si>
    <t xml:space="preserve">Montáž profilu ukončujícího pro balkony a terasy   </t>
  </si>
  <si>
    <t>SCS</t>
  </si>
  <si>
    <t>SCS.RTKE21GM</t>
  </si>
  <si>
    <t xml:space="preserve">Schlüter-BARA-RTKE 2,5m   </t>
  </si>
  <si>
    <t xml:space="preserve">1 * 1,1   </t>
  </si>
  <si>
    <t>771473810</t>
  </si>
  <si>
    <t xml:space="preserve">Demontáž soklíků z dlaždic keramických lepených rovných   </t>
  </si>
  <si>
    <t>771573113</t>
  </si>
  <si>
    <t xml:space="preserve">Montáž podlah keramických hladkých lepených standardním lepidlem do 12 ks/ m2   </t>
  </si>
  <si>
    <t>LSS</t>
  </si>
  <si>
    <t>LSS.TAA35069</t>
  </si>
  <si>
    <t xml:space="preserve">dlaždice TAURUS GRANIT 69 Rio Negro, 298x298x9mm   </t>
  </si>
  <si>
    <t>771573810</t>
  </si>
  <si>
    <t xml:space="preserve">Demontáž podlah z dlaždic keramických lepených   </t>
  </si>
  <si>
    <t>771577131</t>
  </si>
  <si>
    <t xml:space="preserve">Příplatek k montáži podlah keramických lepených standardním lepidlem za plochu do 5 m2   </t>
  </si>
  <si>
    <t>771577132</t>
  </si>
  <si>
    <t xml:space="preserve">Příplatek k montáži podlah keramických lepených standardním lepidlem za omezený prostor   </t>
  </si>
  <si>
    <t>771577135</t>
  </si>
  <si>
    <t xml:space="preserve">Příplatek k montáži podlah keramických lepených standardním lepidlem za lepení dvousložkovým lepidlem   </t>
  </si>
  <si>
    <t>771591112</t>
  </si>
  <si>
    <t xml:space="preserve">Izolace pod dlažbu nátěrem nebo stěrkou ve dvou vrstvách   </t>
  </si>
  <si>
    <t>771591264.SCS</t>
  </si>
  <si>
    <t xml:space="preserve">Izolace těsnícími pásy mezi podlahou a stěnou KERDI   </t>
  </si>
  <si>
    <t>783</t>
  </si>
  <si>
    <t xml:space="preserve">Dokončovací práce - nátěry   </t>
  </si>
  <si>
    <t>783301303</t>
  </si>
  <si>
    <t xml:space="preserve">Bezoplachové odrezivění zámečnických konstrukcí   </t>
  </si>
  <si>
    <t>783301313</t>
  </si>
  <si>
    <t xml:space="preserve">Odmaštění zámečnických konstrukcí ředidlovým odmašťovačem   </t>
  </si>
  <si>
    <t>783306807</t>
  </si>
  <si>
    <t xml:space="preserve">Odstranění nátěru ze zámečnických konstrukcí odstraňovačem nátěrů   </t>
  </si>
  <si>
    <t>783314201</t>
  </si>
  <si>
    <t xml:space="preserve">Základní antikorozní jednonásobný syntetický standardní nátěr zámečnických konstrukcí   </t>
  </si>
  <si>
    <t>783315101</t>
  </si>
  <si>
    <t xml:space="preserve">Mezinátěr jednonásobný syntetický standardní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</si>
  <si>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</si>
  <si>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</si>
  <si>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</si>
  <si>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</si>
  <si>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784191001</t>
  </si>
  <si>
    <t xml:space="preserve">Čištění vnitřních ploch oken nebo balkonových dveří jednoduchých po provedení malířských prací   </t>
  </si>
  <si>
    <t xml:space="preserve">Celkem   </t>
  </si>
  <si>
    <t>Stavba:  Rekonstrukce teras a balkonů přiléhajících k pokojům klientů</t>
  </si>
  <si>
    <t>Objekt: Terasa II.</t>
  </si>
  <si>
    <t>Objednatel:   Zelená Lípa Hostivice, p.s.s., Pelzova 1701, 253 01 Hostivice</t>
  </si>
  <si>
    <t>Zhotovitel:   Petr Andrejkovič, Masarykova 3502/93b, 400 01 Ústí nad Labem</t>
  </si>
  <si>
    <t>Místo:   Pelzova 1701, Hostivice</t>
  </si>
  <si>
    <t>Datum:   10.9.2021</t>
  </si>
  <si>
    <t>Rekonstrukce teras a balkonů přiléhajících k pokojům klientů</t>
  </si>
  <si>
    <t>Terasa II.</t>
  </si>
  <si>
    <t>Zelená Lípa Hostivice, p.s.s., Pelzova 1701, 253 01 Hostivice</t>
  </si>
  <si>
    <t>Petr Andrejkovič, Masarykova 3502/93b, 400 01 Ústí nad Labem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</si>
</sst>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0;\-###0"/>
    <numFmt numFmtId="167" formatCode="0.00%;\-0.00%"/>
    <numFmt numFmtId="168" formatCode="###0.0;\-###0.0"/>
    <numFmt numFmtId="169" formatCode="#,##0.000;\-#,##0.000"/>
  </numFmts>
  <fonts count="56">
    <font>
      <sz val="8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0"/>
      <color indexed="18"/>
      <name val="Arial CE"/>
      <family val="2"/>
    </font>
    <font>
      <b/>
      <sz val="11"/>
      <color indexed="18"/>
      <name val="Arial CE"/>
      <family val="2"/>
    </font>
    <font>
      <i/>
      <sz val="8"/>
      <color indexed="12"/>
      <name val="Arial CE"/>
      <family val="2"/>
    </font>
    <font>
      <sz val="8"/>
      <color indexed="25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 vertical="top"/>
      <protection locked="0"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98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39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0" fillId="0" borderId="0" xfId="46" applyFont="1" applyAlignment="1">
      <alignment horizontal="left" vertical="top"/>
      <protection locked="0"/>
    </xf>
    <xf numFmtId="0" fontId="14" fillId="0" borderId="0" xfId="46" applyFont="1" applyAlignment="1" applyProtection="1">
      <alignment horizontal="left"/>
      <protection/>
    </xf>
    <xf numFmtId="0" fontId="14" fillId="0" borderId="0" xfId="46" applyFont="1" applyAlignment="1" applyProtection="1">
      <alignment horizontal="left" vertical="center"/>
      <protection/>
    </xf>
    <xf numFmtId="0" fontId="5" fillId="0" borderId="0" xfId="46" applyFont="1" applyAlignment="1" applyProtection="1">
      <alignment horizontal="left"/>
      <protection/>
    </xf>
    <xf numFmtId="0" fontId="7" fillId="0" borderId="0" xfId="46" applyFont="1" applyAlignment="1" applyProtection="1">
      <alignment horizontal="left"/>
      <protection/>
    </xf>
    <xf numFmtId="0" fontId="15" fillId="0" borderId="0" xfId="46" applyFont="1" applyAlignment="1" applyProtection="1">
      <alignment horizontal="left"/>
      <protection/>
    </xf>
    <xf numFmtId="0" fontId="15" fillId="0" borderId="0" xfId="46" applyFont="1" applyAlignment="1" applyProtection="1">
      <alignment horizontal="left" vertical="top"/>
      <protection/>
    </xf>
    <xf numFmtId="0" fontId="16" fillId="33" borderId="64" xfId="46" applyFont="1" applyFill="1" applyBorder="1" applyAlignment="1" applyProtection="1">
      <alignment horizontal="center" vertical="center" wrapText="1"/>
      <protection/>
    </xf>
    <xf numFmtId="0" fontId="16" fillId="33" borderId="48" xfId="46" applyFont="1" applyFill="1" applyBorder="1" applyAlignment="1" applyProtection="1">
      <alignment horizontal="center" vertical="center" wrapText="1"/>
      <protection/>
    </xf>
    <xf numFmtId="0" fontId="16" fillId="33" borderId="51" xfId="46" applyFont="1" applyFill="1" applyBorder="1" applyAlignment="1" applyProtection="1">
      <alignment horizontal="center" vertical="center" wrapText="1"/>
      <protection/>
    </xf>
    <xf numFmtId="0" fontId="16" fillId="33" borderId="50" xfId="46" applyFont="1" applyFill="1" applyBorder="1" applyAlignment="1" applyProtection="1">
      <alignment horizontal="center" vertical="center" wrapText="1"/>
      <protection/>
    </xf>
    <xf numFmtId="0" fontId="16" fillId="33" borderId="47" xfId="46" applyFont="1" applyFill="1" applyBorder="1" applyAlignment="1" applyProtection="1">
      <alignment horizontal="center" vertical="center" wrapText="1"/>
      <protection/>
    </xf>
    <xf numFmtId="0" fontId="16" fillId="33" borderId="47" xfId="46" applyFont="1" applyFill="1" applyBorder="1" applyAlignment="1" applyProtection="1">
      <alignment horizontal="right" vertical="center" wrapText="1"/>
      <protection/>
    </xf>
    <xf numFmtId="39" fontId="5" fillId="0" borderId="64" xfId="46" applyNumberFormat="1" applyFont="1" applyBorder="1" applyAlignment="1">
      <alignment horizontal="right"/>
      <protection locked="0"/>
    </xf>
    <xf numFmtId="0" fontId="5" fillId="0" borderId="47" xfId="46" applyFont="1" applyBorder="1" applyAlignment="1" applyProtection="1">
      <alignment horizontal="right"/>
      <protection/>
    </xf>
    <xf numFmtId="0" fontId="5" fillId="0" borderId="47" xfId="46" applyFont="1" applyBorder="1" applyAlignment="1" applyProtection="1">
      <alignment horizontal="left"/>
      <protection/>
    </xf>
    <xf numFmtId="37" fontId="5" fillId="0" borderId="47" xfId="46" applyNumberFormat="1" applyFont="1" applyBorder="1" applyAlignment="1">
      <alignment horizontal="right"/>
      <protection locked="0"/>
    </xf>
    <xf numFmtId="0" fontId="5" fillId="0" borderId="47" xfId="46" applyFont="1" applyBorder="1" applyAlignment="1">
      <alignment horizontal="left" wrapText="1"/>
      <protection locked="0"/>
    </xf>
    <xf numFmtId="169" fontId="5" fillId="0" borderId="47" xfId="46" applyNumberFormat="1" applyFont="1" applyBorder="1" applyAlignment="1">
      <alignment horizontal="right"/>
      <protection locked="0"/>
    </xf>
    <xf numFmtId="39" fontId="5" fillId="0" borderId="47" xfId="46" applyNumberFormat="1" applyFont="1" applyBorder="1" applyAlignment="1">
      <alignment horizontal="right"/>
      <protection locked="0"/>
    </xf>
    <xf numFmtId="37" fontId="5" fillId="0" borderId="64" xfId="46" applyNumberFormat="1" applyFont="1" applyBorder="1" applyAlignment="1">
      <alignment horizontal="right"/>
      <protection locked="0"/>
    </xf>
    <xf numFmtId="0" fontId="5" fillId="0" borderId="64" xfId="46" applyFont="1" applyBorder="1" applyAlignment="1">
      <alignment horizontal="left" wrapText="1"/>
      <protection locked="0"/>
    </xf>
    <xf numFmtId="169" fontId="5" fillId="0" borderId="64" xfId="46" applyNumberFormat="1" applyFont="1" applyBorder="1" applyAlignment="1">
      <alignment horizontal="right"/>
      <protection locked="0"/>
    </xf>
    <xf numFmtId="37" fontId="17" fillId="0" borderId="0" xfId="46" applyNumberFormat="1" applyFont="1" applyAlignment="1">
      <alignment horizontal="right"/>
      <protection locked="0"/>
    </xf>
    <xf numFmtId="0" fontId="17" fillId="0" borderId="0" xfId="46" applyFont="1" applyAlignment="1">
      <alignment horizontal="left" wrapText="1"/>
      <protection locked="0"/>
    </xf>
    <xf numFmtId="169" fontId="17" fillId="0" borderId="0" xfId="46" applyNumberFormat="1" applyFont="1" applyAlignment="1">
      <alignment horizontal="right"/>
      <protection locked="0"/>
    </xf>
    <xf numFmtId="39" fontId="17" fillId="0" borderId="0" xfId="46" applyNumberFormat="1" applyFont="1" applyAlignment="1">
      <alignment horizontal="right"/>
      <protection locked="0"/>
    </xf>
    <xf numFmtId="37" fontId="18" fillId="0" borderId="0" xfId="46" applyNumberFormat="1" applyFont="1" applyAlignment="1">
      <alignment horizontal="right"/>
      <protection locked="0"/>
    </xf>
    <xf numFmtId="0" fontId="18" fillId="0" borderId="0" xfId="46" applyFont="1" applyAlignment="1">
      <alignment horizontal="left" wrapText="1"/>
      <protection locked="0"/>
    </xf>
    <xf numFmtId="169" fontId="18" fillId="0" borderId="0" xfId="46" applyNumberFormat="1" applyFont="1" applyAlignment="1">
      <alignment horizontal="right"/>
      <protection locked="0"/>
    </xf>
    <xf numFmtId="39" fontId="18" fillId="0" borderId="0" xfId="46" applyNumberFormat="1" applyFont="1" applyAlignment="1">
      <alignment horizontal="right"/>
      <protection locked="0"/>
    </xf>
    <xf numFmtId="37" fontId="19" fillId="0" borderId="64" xfId="46" applyNumberFormat="1" applyFont="1" applyBorder="1" applyAlignment="1">
      <alignment horizontal="right"/>
      <protection locked="0"/>
    </xf>
    <xf numFmtId="0" fontId="19" fillId="0" borderId="64" xfId="46" applyFont="1" applyBorder="1" applyAlignment="1">
      <alignment horizontal="left" wrapText="1"/>
      <protection locked="0"/>
    </xf>
    <xf numFmtId="169" fontId="19" fillId="0" borderId="64" xfId="46" applyNumberFormat="1" applyFont="1" applyBorder="1" applyAlignment="1">
      <alignment horizontal="right"/>
      <protection locked="0"/>
    </xf>
    <xf numFmtId="39" fontId="19" fillId="0" borderId="64" xfId="46" applyNumberFormat="1" applyFont="1" applyBorder="1" applyAlignment="1">
      <alignment horizontal="right"/>
      <protection locked="0"/>
    </xf>
    <xf numFmtId="37" fontId="20" fillId="0" borderId="0" xfId="46" applyNumberFormat="1" applyFont="1" applyAlignment="1">
      <alignment horizontal="right"/>
      <protection locked="0"/>
    </xf>
    <xf numFmtId="0" fontId="20" fillId="0" borderId="0" xfId="46" applyFont="1" applyAlignment="1">
      <alignment horizontal="left" wrapText="1"/>
      <protection locked="0"/>
    </xf>
    <xf numFmtId="169" fontId="20" fillId="0" borderId="0" xfId="46" applyNumberFormat="1" applyFont="1" applyAlignment="1">
      <alignment horizontal="right"/>
      <protection locked="0"/>
    </xf>
    <xf numFmtId="39" fontId="20" fillId="0" borderId="0" xfId="46" applyNumberFormat="1" applyFont="1" applyAlignment="1">
      <alignment horizontal="right"/>
      <protection locked="0"/>
    </xf>
    <xf numFmtId="37" fontId="21" fillId="0" borderId="0" xfId="46" applyNumberFormat="1" applyFont="1" applyAlignment="1">
      <alignment horizontal="right"/>
      <protection locked="0"/>
    </xf>
    <xf numFmtId="0" fontId="21" fillId="0" borderId="0" xfId="46" applyFont="1" applyAlignment="1">
      <alignment horizontal="left" wrapText="1"/>
      <protection locked="0"/>
    </xf>
    <xf numFmtId="169" fontId="21" fillId="0" borderId="0" xfId="46" applyNumberFormat="1" applyFont="1" applyAlignment="1">
      <alignment horizontal="right"/>
      <protection locked="0"/>
    </xf>
    <xf numFmtId="39" fontId="21" fillId="0" borderId="0" xfId="46" applyNumberFormat="1" applyFont="1" applyAlignment="1">
      <alignment horizontal="right"/>
      <protection locked="0"/>
    </xf>
    <xf numFmtId="14" fontId="5" fillId="0" borderId="26" xfId="0" applyNumberFormat="1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66" xfId="0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39" fontId="5" fillId="0" borderId="58" xfId="0" applyNumberFormat="1" applyFont="1" applyBorder="1" applyAlignment="1">
      <alignment horizontal="right" vertical="center"/>
    </xf>
    <xf numFmtId="0" fontId="3" fillId="0" borderId="67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39" fontId="5" fillId="0" borderId="59" xfId="0" applyNumberFormat="1" applyFont="1" applyBorder="1" applyAlignment="1">
      <alignment horizontal="right" vertical="center"/>
    </xf>
    <xf numFmtId="0" fontId="13" fillId="0" borderId="0" xfId="46" applyFont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Y23" sqref="Y23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66015625" style="1" customWidth="1"/>
    <col min="4" max="4" width="11" style="1" customWidth="1"/>
    <col min="5" max="5" width="15.66015625" style="1" customWidth="1"/>
    <col min="6" max="6" width="0.4921875" style="1" customWidth="1"/>
    <col min="7" max="7" width="3.16015625" style="1" customWidth="1"/>
    <col min="8" max="8" width="3" style="1" customWidth="1"/>
    <col min="9" max="9" width="12.16015625" style="1" customWidth="1"/>
    <col min="10" max="10" width="16.16015625" style="1" customWidth="1"/>
    <col min="11" max="11" width="0.65625" style="1" customWidth="1"/>
    <col min="12" max="13" width="3" style="1" customWidth="1"/>
    <col min="14" max="14" width="5.66015625" style="1" customWidth="1"/>
    <col min="15" max="15" width="6.5" style="1" customWidth="1"/>
    <col min="16" max="16" width="12" style="1" customWidth="1"/>
    <col min="17" max="17" width="7.5" style="1" customWidth="1"/>
    <col min="18" max="18" width="17.66015625" style="1" customWidth="1"/>
    <col min="19" max="19" width="0.4921875" style="1" customWidth="1"/>
    <col min="20" max="16384" width="10.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1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1" customFormat="1" ht="24.75" customHeight="1">
      <c r="A5" s="16"/>
      <c r="B5" s="17" t="s">
        <v>1</v>
      </c>
      <c r="C5" s="17"/>
      <c r="D5" s="17"/>
      <c r="E5" s="186" t="s">
        <v>225</v>
      </c>
      <c r="F5" s="186"/>
      <c r="G5" s="186"/>
      <c r="H5" s="186"/>
      <c r="I5" s="186"/>
      <c r="J5" s="186"/>
      <c r="K5" s="186"/>
      <c r="L5" s="186"/>
      <c r="M5" s="17"/>
      <c r="N5" s="17"/>
      <c r="O5" s="187" t="s">
        <v>2</v>
      </c>
      <c r="P5" s="187"/>
      <c r="Q5" s="18"/>
      <c r="R5" s="19"/>
      <c r="S5" s="20"/>
    </row>
    <row r="6" spans="1:19" s="1" customFormat="1" ht="24.75" customHeight="1">
      <c r="A6" s="16"/>
      <c r="B6" s="17" t="s">
        <v>3</v>
      </c>
      <c r="C6" s="17"/>
      <c r="D6" s="17"/>
      <c r="E6" s="188" t="s">
        <v>226</v>
      </c>
      <c r="F6" s="188"/>
      <c r="G6" s="188"/>
      <c r="H6" s="188"/>
      <c r="I6" s="188"/>
      <c r="J6" s="188"/>
      <c r="K6" s="188"/>
      <c r="L6" s="188"/>
      <c r="M6" s="17"/>
      <c r="N6" s="17"/>
      <c r="O6" s="187" t="s">
        <v>4</v>
      </c>
      <c r="P6" s="187"/>
      <c r="Q6" s="21"/>
      <c r="R6" s="20"/>
      <c r="S6" s="20"/>
    </row>
    <row r="7" spans="1:19" s="1" customFormat="1" ht="24.75" customHeight="1">
      <c r="A7" s="16"/>
      <c r="B7" s="17"/>
      <c r="C7" s="17"/>
      <c r="D7" s="17"/>
      <c r="E7" s="189" t="s">
        <v>5</v>
      </c>
      <c r="F7" s="189"/>
      <c r="G7" s="189"/>
      <c r="H7" s="189"/>
      <c r="I7" s="189"/>
      <c r="J7" s="189"/>
      <c r="K7" s="189"/>
      <c r="L7" s="189"/>
      <c r="M7" s="17"/>
      <c r="N7" s="17"/>
      <c r="O7" s="187" t="s">
        <v>6</v>
      </c>
      <c r="P7" s="187"/>
      <c r="Q7" s="22"/>
      <c r="R7" s="23"/>
      <c r="S7" s="20"/>
    </row>
    <row r="8" spans="1:19" s="1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7" t="s">
        <v>7</v>
      </c>
      <c r="P8" s="187"/>
      <c r="Q8" s="17" t="s">
        <v>8</v>
      </c>
      <c r="R8" s="17"/>
      <c r="S8" s="20"/>
    </row>
    <row r="9" spans="1:19" s="1" customFormat="1" ht="24.75" customHeight="1">
      <c r="A9" s="16"/>
      <c r="B9" s="17" t="s">
        <v>9</v>
      </c>
      <c r="C9" s="17"/>
      <c r="D9" s="17"/>
      <c r="E9" s="190" t="s">
        <v>227</v>
      </c>
      <c r="F9" s="190"/>
      <c r="G9" s="190"/>
      <c r="H9" s="190"/>
      <c r="I9" s="190"/>
      <c r="J9" s="190"/>
      <c r="K9" s="190"/>
      <c r="L9" s="190"/>
      <c r="M9" s="17"/>
      <c r="N9" s="17"/>
      <c r="O9" s="191"/>
      <c r="P9" s="191"/>
      <c r="Q9" s="25"/>
      <c r="R9" s="26"/>
      <c r="S9" s="20"/>
    </row>
    <row r="10" spans="1:19" s="1" customFormat="1" ht="24.75" customHeight="1">
      <c r="A10" s="16"/>
      <c r="B10" s="17" t="s">
        <v>10</v>
      </c>
      <c r="C10" s="17"/>
      <c r="D10" s="17"/>
      <c r="E10" s="192" t="s">
        <v>228</v>
      </c>
      <c r="F10" s="192"/>
      <c r="G10" s="192"/>
      <c r="H10" s="192"/>
      <c r="I10" s="192"/>
      <c r="J10" s="192"/>
      <c r="K10" s="192"/>
      <c r="L10" s="192"/>
      <c r="M10" s="17"/>
      <c r="N10" s="17"/>
      <c r="O10" s="191"/>
      <c r="P10" s="191"/>
      <c r="Q10" s="25"/>
      <c r="R10" s="26"/>
      <c r="S10" s="20"/>
    </row>
    <row r="11" spans="1:19" s="1" customFormat="1" ht="24.75" customHeight="1">
      <c r="A11" s="16"/>
      <c r="B11" s="17" t="s">
        <v>11</v>
      </c>
      <c r="C11" s="17"/>
      <c r="D11" s="17"/>
      <c r="E11" s="192" t="s">
        <v>5</v>
      </c>
      <c r="F11" s="192"/>
      <c r="G11" s="192"/>
      <c r="H11" s="192"/>
      <c r="I11" s="192"/>
      <c r="J11" s="192"/>
      <c r="K11" s="192"/>
      <c r="L11" s="192"/>
      <c r="M11" s="17"/>
      <c r="N11" s="17"/>
      <c r="O11" s="191"/>
      <c r="P11" s="191"/>
      <c r="Q11" s="25"/>
      <c r="R11" s="26"/>
      <c r="S11" s="20"/>
    </row>
    <row r="12" spans="1:19" s="1" customFormat="1" ht="24.75" customHeight="1">
      <c r="A12" s="16"/>
      <c r="B12" s="17" t="s">
        <v>12</v>
      </c>
      <c r="C12" s="17"/>
      <c r="D12" s="17"/>
      <c r="E12" s="194"/>
      <c r="F12" s="194"/>
      <c r="G12" s="194"/>
      <c r="H12" s="194"/>
      <c r="I12" s="194"/>
      <c r="J12" s="194"/>
      <c r="K12" s="194"/>
      <c r="L12" s="194"/>
      <c r="M12" s="17"/>
      <c r="N12" s="17"/>
      <c r="O12" s="195"/>
      <c r="P12" s="195"/>
      <c r="Q12" s="195"/>
      <c r="R12" s="195"/>
      <c r="S12" s="20"/>
    </row>
    <row r="13" spans="1:19" s="1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1" customFormat="1" ht="18.75" customHeight="1">
      <c r="A14" s="16"/>
      <c r="B14" s="17"/>
      <c r="C14" s="17"/>
      <c r="D14" s="17"/>
      <c r="E14" s="31" t="s">
        <v>13</v>
      </c>
      <c r="F14" s="17"/>
      <c r="G14" s="17"/>
      <c r="H14" s="17"/>
      <c r="I14" s="31" t="s">
        <v>14</v>
      </c>
      <c r="J14" s="17"/>
      <c r="K14" s="17"/>
      <c r="L14" s="17"/>
      <c r="M14" s="17"/>
      <c r="N14" s="17"/>
      <c r="O14" s="187" t="s">
        <v>15</v>
      </c>
      <c r="P14" s="187"/>
      <c r="Q14" s="18"/>
      <c r="R14" s="32"/>
      <c r="S14" s="20"/>
    </row>
    <row r="15" spans="1:19" s="1" customFormat="1" ht="18.75" customHeight="1">
      <c r="A15" s="16"/>
      <c r="B15" s="17"/>
      <c r="C15" s="17"/>
      <c r="D15" s="17"/>
      <c r="E15" s="24"/>
      <c r="F15" s="17"/>
      <c r="G15" s="31"/>
      <c r="H15" s="17"/>
      <c r="I15" s="185">
        <v>44449</v>
      </c>
      <c r="J15" s="17"/>
      <c r="K15" s="17"/>
      <c r="L15" s="17"/>
      <c r="M15" s="17"/>
      <c r="N15" s="17"/>
      <c r="O15" s="187" t="s">
        <v>16</v>
      </c>
      <c r="P15" s="187"/>
      <c r="Q15" s="22"/>
      <c r="R15" s="33"/>
      <c r="S15" s="20"/>
    </row>
    <row r="16" spans="1:19" s="1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1" customFormat="1" ht="20.25" customHeight="1">
      <c r="A17" s="37"/>
      <c r="B17" s="38"/>
      <c r="C17" s="38"/>
      <c r="D17" s="38"/>
      <c r="E17" s="39" t="s">
        <v>17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1" customFormat="1" ht="21.75" customHeight="1">
      <c r="A18" s="41" t="s">
        <v>18</v>
      </c>
      <c r="B18" s="42"/>
      <c r="C18" s="42"/>
      <c r="D18" s="43"/>
      <c r="E18" s="44" t="s">
        <v>19</v>
      </c>
      <c r="F18" s="43"/>
      <c r="G18" s="44" t="s">
        <v>20</v>
      </c>
      <c r="H18" s="42"/>
      <c r="I18" s="43"/>
      <c r="J18" s="44" t="s">
        <v>21</v>
      </c>
      <c r="K18" s="42"/>
      <c r="L18" s="44" t="s">
        <v>22</v>
      </c>
      <c r="M18" s="42"/>
      <c r="N18" s="42"/>
      <c r="O18" s="42"/>
      <c r="P18" s="43"/>
      <c r="Q18" s="44" t="s">
        <v>23</v>
      </c>
      <c r="R18" s="42"/>
      <c r="S18" s="45"/>
    </row>
    <row r="19" spans="1:19" s="1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1" customFormat="1" ht="20.25" customHeight="1">
      <c r="A20" s="37"/>
      <c r="B20" s="38"/>
      <c r="C20" s="38"/>
      <c r="D20" s="38"/>
      <c r="E20" s="39" t="s">
        <v>24</v>
      </c>
      <c r="F20" s="38"/>
      <c r="G20" s="38"/>
      <c r="H20" s="38"/>
      <c r="I20" s="38"/>
      <c r="J20" s="56" t="s">
        <v>25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1" customFormat="1" ht="19.5" customHeight="1">
      <c r="A21" s="57" t="s">
        <v>26</v>
      </c>
      <c r="B21" s="58"/>
      <c r="C21" s="59" t="s">
        <v>27</v>
      </c>
      <c r="D21" s="60"/>
      <c r="E21" s="60"/>
      <c r="F21" s="61"/>
      <c r="G21" s="57" t="s">
        <v>28</v>
      </c>
      <c r="H21" s="62"/>
      <c r="I21" s="59" t="s">
        <v>29</v>
      </c>
      <c r="J21" s="60"/>
      <c r="K21" s="60"/>
      <c r="L21" s="57" t="s">
        <v>30</v>
      </c>
      <c r="M21" s="62"/>
      <c r="N21" s="59" t="s">
        <v>31</v>
      </c>
      <c r="O21" s="63"/>
      <c r="P21" s="60"/>
      <c r="Q21" s="60"/>
      <c r="R21" s="60"/>
      <c r="S21" s="61"/>
    </row>
    <row r="22" spans="1:19" s="1" customFormat="1" ht="19.5" customHeight="1">
      <c r="A22" s="64" t="s">
        <v>32</v>
      </c>
      <c r="B22" s="65" t="s">
        <v>33</v>
      </c>
      <c r="C22" s="66"/>
      <c r="D22" s="67" t="s">
        <v>34</v>
      </c>
      <c r="E22" s="68">
        <v>0</v>
      </c>
      <c r="F22" s="69"/>
      <c r="G22" s="64" t="s">
        <v>35</v>
      </c>
      <c r="H22" s="70" t="s">
        <v>36</v>
      </c>
      <c r="I22" s="71"/>
      <c r="J22" s="72">
        <v>0</v>
      </c>
      <c r="K22" s="73"/>
      <c r="L22" s="64" t="s">
        <v>37</v>
      </c>
      <c r="M22" s="74" t="s">
        <v>38</v>
      </c>
      <c r="N22" s="75"/>
      <c r="O22" s="75"/>
      <c r="P22" s="75"/>
      <c r="Q22" s="76"/>
      <c r="R22" s="68">
        <v>0</v>
      </c>
      <c r="S22" s="69"/>
    </row>
    <row r="23" spans="1:19" s="1" customFormat="1" ht="19.5" customHeight="1">
      <c r="A23" s="64" t="s">
        <v>39</v>
      </c>
      <c r="B23" s="77"/>
      <c r="C23" s="78"/>
      <c r="D23" s="67" t="s">
        <v>40</v>
      </c>
      <c r="E23" s="68">
        <v>0</v>
      </c>
      <c r="F23" s="69"/>
      <c r="G23" s="64" t="s">
        <v>41</v>
      </c>
      <c r="H23" s="17" t="s">
        <v>42</v>
      </c>
      <c r="I23" s="71"/>
      <c r="J23" s="72">
        <v>0</v>
      </c>
      <c r="K23" s="73"/>
      <c r="L23" s="64" t="s">
        <v>43</v>
      </c>
      <c r="M23" s="74" t="s">
        <v>44</v>
      </c>
      <c r="N23" s="75"/>
      <c r="O23" s="17"/>
      <c r="P23" s="75"/>
      <c r="Q23" s="76"/>
      <c r="R23" s="68">
        <v>0</v>
      </c>
      <c r="S23" s="69"/>
    </row>
    <row r="24" spans="1:19" s="1" customFormat="1" ht="19.5" customHeight="1">
      <c r="A24" s="64" t="s">
        <v>45</v>
      </c>
      <c r="B24" s="65" t="s">
        <v>46</v>
      </c>
      <c r="C24" s="66"/>
      <c r="D24" s="67" t="s">
        <v>34</v>
      </c>
      <c r="E24" s="68">
        <v>0</v>
      </c>
      <c r="F24" s="69"/>
      <c r="G24" s="64" t="s">
        <v>47</v>
      </c>
      <c r="H24" s="70" t="s">
        <v>48</v>
      </c>
      <c r="I24" s="71"/>
      <c r="J24" s="72">
        <v>0</v>
      </c>
      <c r="K24" s="73"/>
      <c r="L24" s="64" t="s">
        <v>49</v>
      </c>
      <c r="M24" s="74" t="s">
        <v>50</v>
      </c>
      <c r="N24" s="75"/>
      <c r="O24" s="75"/>
      <c r="P24" s="75"/>
      <c r="Q24" s="76"/>
      <c r="R24" s="68">
        <v>0</v>
      </c>
      <c r="S24" s="69"/>
    </row>
    <row r="25" spans="1:19" s="1" customFormat="1" ht="19.5" customHeight="1">
      <c r="A25" s="64" t="s">
        <v>51</v>
      </c>
      <c r="B25" s="77"/>
      <c r="C25" s="78"/>
      <c r="D25" s="67" t="s">
        <v>40</v>
      </c>
      <c r="E25" s="68">
        <v>0</v>
      </c>
      <c r="F25" s="69"/>
      <c r="G25" s="64" t="s">
        <v>52</v>
      </c>
      <c r="H25" s="70"/>
      <c r="I25" s="71"/>
      <c r="J25" s="72">
        <v>0</v>
      </c>
      <c r="K25" s="73"/>
      <c r="L25" s="64" t="s">
        <v>53</v>
      </c>
      <c r="M25" s="74" t="s">
        <v>54</v>
      </c>
      <c r="N25" s="75"/>
      <c r="O25" s="17"/>
      <c r="P25" s="75"/>
      <c r="Q25" s="76"/>
      <c r="R25" s="68">
        <v>0</v>
      </c>
      <c r="S25" s="69"/>
    </row>
    <row r="26" spans="1:19" s="1" customFormat="1" ht="19.5" customHeight="1">
      <c r="A26" s="64" t="s">
        <v>55</v>
      </c>
      <c r="B26" s="65" t="s">
        <v>56</v>
      </c>
      <c r="C26" s="66"/>
      <c r="D26" s="67" t="s">
        <v>34</v>
      </c>
      <c r="E26" s="68">
        <v>0</v>
      </c>
      <c r="F26" s="69"/>
      <c r="G26" s="79"/>
      <c r="H26" s="75"/>
      <c r="I26" s="71"/>
      <c r="J26" s="80"/>
      <c r="K26" s="73"/>
      <c r="L26" s="64" t="s">
        <v>57</v>
      </c>
      <c r="M26" s="74" t="s">
        <v>58</v>
      </c>
      <c r="N26" s="75"/>
      <c r="O26" s="75"/>
      <c r="P26" s="75"/>
      <c r="Q26" s="76"/>
      <c r="R26" s="68">
        <v>0</v>
      </c>
      <c r="S26" s="69"/>
    </row>
    <row r="27" spans="1:19" s="1" customFormat="1" ht="19.5" customHeight="1">
      <c r="A27" s="64" t="s">
        <v>59</v>
      </c>
      <c r="B27" s="77"/>
      <c r="C27" s="78"/>
      <c r="D27" s="67" t="s">
        <v>40</v>
      </c>
      <c r="E27" s="68">
        <v>0</v>
      </c>
      <c r="F27" s="69"/>
      <c r="G27" s="79"/>
      <c r="H27" s="75"/>
      <c r="I27" s="71"/>
      <c r="J27" s="80"/>
      <c r="K27" s="73"/>
      <c r="L27" s="64" t="s">
        <v>60</v>
      </c>
      <c r="M27" s="70" t="s">
        <v>61</v>
      </c>
      <c r="N27" s="75"/>
      <c r="O27" s="17"/>
      <c r="P27" s="75"/>
      <c r="Q27" s="71"/>
      <c r="R27" s="68">
        <v>0</v>
      </c>
      <c r="S27" s="69"/>
    </row>
    <row r="28" spans="1:19" s="1" customFormat="1" ht="19.5" customHeight="1">
      <c r="A28" s="64" t="s">
        <v>62</v>
      </c>
      <c r="B28" s="81" t="s">
        <v>63</v>
      </c>
      <c r="C28" s="75"/>
      <c r="D28" s="71"/>
      <c r="E28" s="82">
        <v>0</v>
      </c>
      <c r="F28" s="40"/>
      <c r="G28" s="64" t="s">
        <v>64</v>
      </c>
      <c r="H28" s="81" t="s">
        <v>65</v>
      </c>
      <c r="I28" s="71"/>
      <c r="J28" s="83"/>
      <c r="K28" s="84"/>
      <c r="L28" s="64" t="s">
        <v>66</v>
      </c>
      <c r="M28" s="81" t="s">
        <v>67</v>
      </c>
      <c r="N28" s="75"/>
      <c r="O28" s="75"/>
      <c r="P28" s="75"/>
      <c r="Q28" s="71"/>
      <c r="R28" s="82">
        <v>0</v>
      </c>
      <c r="S28" s="40"/>
    </row>
    <row r="29" spans="1:19" s="1" customFormat="1" ht="19.5" customHeight="1">
      <c r="A29" s="85" t="s">
        <v>68</v>
      </c>
      <c r="B29" s="86" t="s">
        <v>69</v>
      </c>
      <c r="C29" s="87"/>
      <c r="D29" s="88"/>
      <c r="E29" s="89">
        <v>0</v>
      </c>
      <c r="F29" s="90"/>
      <c r="G29" s="85" t="s">
        <v>70</v>
      </c>
      <c r="H29" s="86" t="s">
        <v>71</v>
      </c>
      <c r="I29" s="88"/>
      <c r="J29" s="91">
        <v>0</v>
      </c>
      <c r="K29" s="92"/>
      <c r="L29" s="85" t="s">
        <v>72</v>
      </c>
      <c r="M29" s="86" t="s">
        <v>73</v>
      </c>
      <c r="N29" s="87"/>
      <c r="O29" s="35"/>
      <c r="P29" s="87"/>
      <c r="Q29" s="88"/>
      <c r="R29" s="89">
        <v>0</v>
      </c>
      <c r="S29" s="90"/>
    </row>
    <row r="30" spans="1:19" s="1" customFormat="1" ht="19.5" customHeight="1">
      <c r="A30" s="93"/>
      <c r="B30" s="94"/>
      <c r="C30" s="95" t="s">
        <v>74</v>
      </c>
      <c r="D30" s="96"/>
      <c r="E30" s="96"/>
      <c r="F30" s="96"/>
      <c r="G30" s="96"/>
      <c r="H30" s="96"/>
      <c r="I30" s="96"/>
      <c r="J30" s="96"/>
      <c r="K30" s="96"/>
      <c r="L30" s="57" t="s">
        <v>75</v>
      </c>
      <c r="M30" s="97"/>
      <c r="N30" s="60" t="s">
        <v>76</v>
      </c>
      <c r="O30" s="98"/>
      <c r="P30" s="98"/>
      <c r="Q30" s="98"/>
      <c r="R30" s="99">
        <v>0</v>
      </c>
      <c r="S30" s="100"/>
    </row>
    <row r="31" spans="1:19" s="1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1"/>
      <c r="M31" s="102" t="s">
        <v>77</v>
      </c>
      <c r="N31" s="103"/>
      <c r="O31" s="104" t="s">
        <v>78</v>
      </c>
      <c r="P31" s="103"/>
      <c r="Q31" s="104" t="s">
        <v>79</v>
      </c>
      <c r="R31" s="104" t="s">
        <v>80</v>
      </c>
      <c r="S31" s="105"/>
    </row>
    <row r="32" spans="1:19" s="1" customFormat="1" ht="12.75" customHeight="1">
      <c r="A32" s="106"/>
      <c r="B32" s="2"/>
      <c r="C32" s="2"/>
      <c r="D32" s="2"/>
      <c r="E32" s="2"/>
      <c r="F32" s="2"/>
      <c r="G32" s="2"/>
      <c r="H32" s="2"/>
      <c r="I32" s="2"/>
      <c r="J32" s="2"/>
      <c r="K32" s="2"/>
      <c r="L32" s="107"/>
      <c r="M32" s="108" t="s">
        <v>81</v>
      </c>
      <c r="N32" s="109"/>
      <c r="O32" s="110">
        <v>15</v>
      </c>
      <c r="P32" s="196">
        <v>0</v>
      </c>
      <c r="Q32" s="196"/>
      <c r="R32" s="111">
        <v>0</v>
      </c>
      <c r="S32" s="112"/>
    </row>
    <row r="33" spans="1:19" s="1" customFormat="1" ht="12.75" customHeight="1">
      <c r="A33" s="106"/>
      <c r="B33" s="2"/>
      <c r="C33" s="2"/>
      <c r="D33" s="2"/>
      <c r="E33" s="2"/>
      <c r="F33" s="2"/>
      <c r="G33" s="2"/>
      <c r="H33" s="2"/>
      <c r="I33" s="2"/>
      <c r="J33" s="2"/>
      <c r="K33" s="2"/>
      <c r="L33" s="107"/>
      <c r="M33" s="113" t="s">
        <v>82</v>
      </c>
      <c r="N33" s="114"/>
      <c r="O33" s="115">
        <v>21</v>
      </c>
      <c r="P33" s="193">
        <v>0</v>
      </c>
      <c r="Q33" s="193"/>
      <c r="R33" s="116">
        <v>0</v>
      </c>
      <c r="S33" s="117"/>
    </row>
    <row r="34" spans="1:19" s="1" customFormat="1" ht="19.5" customHeight="1">
      <c r="A34" s="106"/>
      <c r="B34" s="2"/>
      <c r="C34" s="2"/>
      <c r="D34" s="2"/>
      <c r="E34" s="2"/>
      <c r="F34" s="2"/>
      <c r="G34" s="2"/>
      <c r="H34" s="2"/>
      <c r="I34" s="2"/>
      <c r="J34" s="2"/>
      <c r="K34" s="2"/>
      <c r="L34" s="118"/>
      <c r="M34" s="119" t="s">
        <v>83</v>
      </c>
      <c r="N34" s="120"/>
      <c r="O34" s="121"/>
      <c r="P34" s="120"/>
      <c r="Q34" s="122"/>
      <c r="R34" s="123">
        <v>0</v>
      </c>
      <c r="S34" s="124"/>
    </row>
    <row r="35" spans="1:19" s="1" customFormat="1" ht="19.5" customHeight="1">
      <c r="A35" s="106"/>
      <c r="B35" s="2"/>
      <c r="C35" s="2"/>
      <c r="D35" s="2"/>
      <c r="E35" s="2"/>
      <c r="F35" s="2"/>
      <c r="G35" s="2"/>
      <c r="H35" s="2"/>
      <c r="I35" s="2"/>
      <c r="J35" s="2"/>
      <c r="K35" s="2"/>
      <c r="L35" s="125" t="s">
        <v>84</v>
      </c>
      <c r="M35" s="126"/>
      <c r="N35" s="127" t="s">
        <v>85</v>
      </c>
      <c r="O35" s="128"/>
      <c r="P35" s="126"/>
      <c r="Q35" s="126"/>
      <c r="R35" s="126"/>
      <c r="S35" s="129"/>
    </row>
    <row r="36" spans="1:19" s="1" customFormat="1" ht="14.25" customHeight="1">
      <c r="A36" s="106"/>
      <c r="B36" s="2"/>
      <c r="C36" s="2"/>
      <c r="D36" s="2"/>
      <c r="E36" s="2"/>
      <c r="F36" s="2"/>
      <c r="G36" s="2"/>
      <c r="H36" s="2"/>
      <c r="I36" s="2"/>
      <c r="J36" s="2"/>
      <c r="K36" s="2"/>
      <c r="L36" s="130"/>
      <c r="M36" s="131" t="s">
        <v>86</v>
      </c>
      <c r="N36" s="132"/>
      <c r="O36" s="132"/>
      <c r="P36" s="132"/>
      <c r="Q36" s="132"/>
      <c r="R36" s="133">
        <v>0</v>
      </c>
      <c r="S36" s="134"/>
    </row>
    <row r="37" spans="1:19" s="1" customFormat="1" ht="14.25" customHeight="1">
      <c r="A37" s="106"/>
      <c r="B37" s="2"/>
      <c r="C37" s="2"/>
      <c r="D37" s="2"/>
      <c r="E37" s="2"/>
      <c r="F37" s="2"/>
      <c r="G37" s="2"/>
      <c r="H37" s="2"/>
      <c r="I37" s="2"/>
      <c r="J37" s="2"/>
      <c r="K37" s="2"/>
      <c r="L37" s="130"/>
      <c r="M37" s="131" t="s">
        <v>87</v>
      </c>
      <c r="N37" s="132"/>
      <c r="O37" s="132"/>
      <c r="P37" s="132"/>
      <c r="Q37" s="132"/>
      <c r="R37" s="133">
        <v>0</v>
      </c>
      <c r="S37" s="134"/>
    </row>
    <row r="38" spans="1:19" s="1" customFormat="1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 t="s">
        <v>88</v>
      </c>
      <c r="N38" s="139"/>
      <c r="O38" s="139"/>
      <c r="P38" s="139"/>
      <c r="Q38" s="139"/>
      <c r="R38" s="140">
        <v>0</v>
      </c>
      <c r="S38" s="141"/>
    </row>
  </sheetData>
  <sheetProtection selectLockedCells="1" selectUnlockedCells="1"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 scale="98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zoomScalePageLayoutView="0" workbookViewId="0" topLeftCell="A1">
      <pane ySplit="12" topLeftCell="A61" activePane="bottomLeft" state="frozen"/>
      <selection pane="topLeft" activeCell="A1" sqref="A1"/>
      <selection pane="bottomLeft" activeCell="G97" sqref="G97"/>
    </sheetView>
  </sheetViews>
  <sheetFormatPr defaultColWidth="14.5" defaultRowHeight="12" customHeight="1"/>
  <cols>
    <col min="1" max="2" width="7.16015625" style="142" customWidth="1"/>
    <col min="3" max="3" width="15.5" style="142" customWidth="1"/>
    <col min="4" max="4" width="57.66015625" style="142" customWidth="1"/>
    <col min="5" max="5" width="5.16015625" style="142" customWidth="1"/>
    <col min="6" max="6" width="11.16015625" style="142" customWidth="1"/>
    <col min="7" max="7" width="15.5" style="142" customWidth="1"/>
    <col min="8" max="8" width="17.66015625" style="142" customWidth="1"/>
    <col min="9" max="10" width="13.16015625" style="142" customWidth="1"/>
    <col min="11" max="254" width="10.66015625" style="142" customWidth="1"/>
  </cols>
  <sheetData>
    <row r="1" spans="1:10" ht="27.75" customHeight="1">
      <c r="A1" s="197" t="s">
        <v>89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2.75" customHeight="1">
      <c r="A2" s="143" t="s">
        <v>219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2.75" customHeight="1">
      <c r="A3" s="143" t="s">
        <v>220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3.5" customHeight="1">
      <c r="A4" s="144"/>
      <c r="B4" s="143"/>
      <c r="C4" s="144"/>
      <c r="D4" s="143"/>
      <c r="E4" s="143"/>
      <c r="F4" s="143"/>
      <c r="G4" s="143"/>
      <c r="H4" s="143"/>
      <c r="I4" s="143"/>
      <c r="J4" s="143"/>
    </row>
    <row r="5" spans="1:10" ht="6.75" customHeight="1">
      <c r="A5" s="145"/>
      <c r="B5" s="145"/>
      <c r="C5" s="145"/>
      <c r="D5" s="145"/>
      <c r="E5" s="145"/>
      <c r="F5" s="145"/>
      <c r="G5" s="146"/>
      <c r="H5" s="146"/>
      <c r="I5" s="146"/>
      <c r="J5" s="146"/>
    </row>
    <row r="6" spans="1:10" ht="12.75" customHeight="1">
      <c r="A6" s="147" t="s">
        <v>221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ht="12.75" customHeight="1">
      <c r="A7" s="147" t="s">
        <v>222</v>
      </c>
      <c r="B7" s="148"/>
      <c r="C7" s="148"/>
      <c r="D7" s="148"/>
      <c r="E7" s="148"/>
      <c r="F7" s="148"/>
      <c r="G7" s="148"/>
      <c r="H7" s="147" t="s">
        <v>90</v>
      </c>
      <c r="I7" s="148"/>
      <c r="J7" s="148"/>
    </row>
    <row r="8" spans="1:10" ht="12.75" customHeight="1">
      <c r="A8" s="147" t="s">
        <v>223</v>
      </c>
      <c r="B8" s="148"/>
      <c r="C8" s="148"/>
      <c r="D8" s="148"/>
      <c r="E8" s="148"/>
      <c r="F8" s="148"/>
      <c r="G8" s="148"/>
      <c r="H8" s="147" t="s">
        <v>224</v>
      </c>
      <c r="I8" s="148"/>
      <c r="J8" s="148"/>
    </row>
    <row r="9" spans="1:10" ht="6.7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6.7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 ht="24.75" customHeight="1">
      <c r="A11" s="149" t="s">
        <v>91</v>
      </c>
      <c r="B11" s="149" t="s">
        <v>92</v>
      </c>
      <c r="C11" s="149" t="s">
        <v>93</v>
      </c>
      <c r="D11" s="149" t="s">
        <v>94</v>
      </c>
      <c r="E11" s="149" t="s">
        <v>95</v>
      </c>
      <c r="F11" s="149" t="s">
        <v>96</v>
      </c>
      <c r="G11" s="149" t="s">
        <v>97</v>
      </c>
      <c r="H11" s="149" t="s">
        <v>98</v>
      </c>
      <c r="I11" s="149" t="s">
        <v>99</v>
      </c>
      <c r="J11" s="149" t="s">
        <v>100</v>
      </c>
    </row>
    <row r="12" spans="1:10" ht="12.75" customHeight="1" hidden="1">
      <c r="A12" s="149" t="s">
        <v>32</v>
      </c>
      <c r="B12" s="149" t="s">
        <v>39</v>
      </c>
      <c r="C12" s="149" t="s">
        <v>45</v>
      </c>
      <c r="D12" s="149" t="s">
        <v>51</v>
      </c>
      <c r="E12" s="149" t="s">
        <v>55</v>
      </c>
      <c r="F12" s="149" t="s">
        <v>59</v>
      </c>
      <c r="G12" s="149" t="s">
        <v>62</v>
      </c>
      <c r="H12" s="149" t="s">
        <v>47</v>
      </c>
      <c r="I12" s="149" t="s">
        <v>52</v>
      </c>
      <c r="J12" s="149" t="s">
        <v>64</v>
      </c>
    </row>
    <row r="13" spans="1:10" ht="12.75" customHeight="1">
      <c r="A13" s="150"/>
      <c r="B13" s="151"/>
      <c r="C13" s="151"/>
      <c r="D13" s="151"/>
      <c r="E13" s="151"/>
      <c r="F13" s="151"/>
      <c r="G13" s="151"/>
      <c r="H13" s="151"/>
      <c r="I13" s="151"/>
      <c r="J13" s="152"/>
    </row>
    <row r="14" spans="1:10" ht="21.75" customHeight="1">
      <c r="A14" s="153">
        <v>62</v>
      </c>
      <c r="B14" s="153" t="s">
        <v>101</v>
      </c>
      <c r="C14" s="153" t="s">
        <v>102</v>
      </c>
      <c r="D14" s="153" t="s">
        <v>103</v>
      </c>
      <c r="E14" s="153" t="s">
        <v>104</v>
      </c>
      <c r="F14" s="154">
        <v>108</v>
      </c>
      <c r="G14" s="161"/>
      <c r="H14" s="155">
        <f aca="true" t="shared" si="0" ref="H14:H20">G14*F14</f>
        <v>0</v>
      </c>
      <c r="I14" s="154">
        <v>0</v>
      </c>
      <c r="J14" s="154">
        <v>0</v>
      </c>
    </row>
    <row r="15" spans="1:10" ht="15" customHeight="1">
      <c r="A15" s="156">
        <v>63</v>
      </c>
      <c r="B15" s="156" t="s">
        <v>101</v>
      </c>
      <c r="C15" s="156" t="s">
        <v>105</v>
      </c>
      <c r="D15" s="157" t="s">
        <v>106</v>
      </c>
      <c r="E15" s="157" t="s">
        <v>104</v>
      </c>
      <c r="F15" s="156">
        <v>108</v>
      </c>
      <c r="G15" s="161"/>
      <c r="H15" s="155">
        <f t="shared" si="0"/>
        <v>0</v>
      </c>
      <c r="I15" s="156">
        <v>0</v>
      </c>
      <c r="J15" s="156">
        <v>0</v>
      </c>
    </row>
    <row r="16" spans="1:10" ht="28.5" customHeight="1">
      <c r="A16" s="158">
        <v>61</v>
      </c>
      <c r="B16" s="159" t="s">
        <v>101</v>
      </c>
      <c r="C16" s="159" t="s">
        <v>107</v>
      </c>
      <c r="D16" s="159" t="s">
        <v>108</v>
      </c>
      <c r="E16" s="159" t="s">
        <v>104</v>
      </c>
      <c r="F16" s="160">
        <v>108</v>
      </c>
      <c r="G16" s="161"/>
      <c r="H16" s="155">
        <f t="shared" si="0"/>
        <v>0</v>
      </c>
      <c r="I16" s="160">
        <v>0</v>
      </c>
      <c r="J16" s="160">
        <v>0</v>
      </c>
    </row>
    <row r="17" spans="1:10" ht="13.5" customHeight="1">
      <c r="A17" s="162">
        <v>1</v>
      </c>
      <c r="B17" s="163" t="s">
        <v>109</v>
      </c>
      <c r="C17" s="163" t="s">
        <v>110</v>
      </c>
      <c r="D17" s="163" t="s">
        <v>111</v>
      </c>
      <c r="E17" s="163" t="s">
        <v>104</v>
      </c>
      <c r="F17" s="164">
        <v>40</v>
      </c>
      <c r="G17" s="155"/>
      <c r="H17" s="155">
        <f t="shared" si="0"/>
        <v>0</v>
      </c>
      <c r="I17" s="164">
        <v>0</v>
      </c>
      <c r="J17" s="164">
        <v>0</v>
      </c>
    </row>
    <row r="18" spans="1:10" ht="24" customHeight="1">
      <c r="A18" s="162">
        <v>58</v>
      </c>
      <c r="B18" s="163" t="s">
        <v>109</v>
      </c>
      <c r="C18" s="163" t="s">
        <v>112</v>
      </c>
      <c r="D18" s="163" t="s">
        <v>113</v>
      </c>
      <c r="E18" s="163" t="s">
        <v>114</v>
      </c>
      <c r="F18" s="164">
        <v>7.6</v>
      </c>
      <c r="G18" s="155"/>
      <c r="H18" s="155">
        <f t="shared" si="0"/>
        <v>0</v>
      </c>
      <c r="I18" s="164">
        <v>0</v>
      </c>
      <c r="J18" s="164">
        <v>0</v>
      </c>
    </row>
    <row r="19" spans="1:10" ht="13.5" customHeight="1">
      <c r="A19" s="162">
        <v>59</v>
      </c>
      <c r="B19" s="163" t="s">
        <v>109</v>
      </c>
      <c r="C19" s="163" t="s">
        <v>115</v>
      </c>
      <c r="D19" s="163" t="s">
        <v>116</v>
      </c>
      <c r="E19" s="163" t="s">
        <v>114</v>
      </c>
      <c r="F19" s="164">
        <v>7.6</v>
      </c>
      <c r="G19" s="155"/>
      <c r="H19" s="155">
        <f t="shared" si="0"/>
        <v>0</v>
      </c>
      <c r="I19" s="164">
        <v>0</v>
      </c>
      <c r="J19" s="164">
        <v>0</v>
      </c>
    </row>
    <row r="20" spans="1:10" ht="13.5" customHeight="1">
      <c r="A20" s="162">
        <v>60</v>
      </c>
      <c r="B20" s="163" t="s">
        <v>109</v>
      </c>
      <c r="C20" s="163" t="s">
        <v>117</v>
      </c>
      <c r="D20" s="163" t="s">
        <v>118</v>
      </c>
      <c r="E20" s="163" t="s">
        <v>114</v>
      </c>
      <c r="F20" s="164">
        <v>7.6</v>
      </c>
      <c r="G20" s="155"/>
      <c r="H20" s="155">
        <f t="shared" si="0"/>
        <v>0</v>
      </c>
      <c r="I20" s="164">
        <v>0</v>
      </c>
      <c r="J20" s="164">
        <v>0</v>
      </c>
    </row>
    <row r="21" spans="1:10" ht="28.5" customHeight="1">
      <c r="A21" s="165"/>
      <c r="B21" s="166"/>
      <c r="C21" s="166" t="s">
        <v>41</v>
      </c>
      <c r="D21" s="166" t="s">
        <v>119</v>
      </c>
      <c r="E21" s="166"/>
      <c r="F21" s="167"/>
      <c r="G21" s="168"/>
      <c r="H21" s="168"/>
      <c r="I21" s="167"/>
      <c r="J21" s="167">
        <v>0</v>
      </c>
    </row>
    <row r="22" spans="1:10" ht="24" customHeight="1">
      <c r="A22" s="162">
        <v>54</v>
      </c>
      <c r="B22" s="163" t="s">
        <v>120</v>
      </c>
      <c r="C22" s="163" t="s">
        <v>121</v>
      </c>
      <c r="D22" s="163" t="s">
        <v>122</v>
      </c>
      <c r="E22" s="163" t="s">
        <v>104</v>
      </c>
      <c r="F22" s="164">
        <v>20</v>
      </c>
      <c r="G22" s="155"/>
      <c r="H22" s="155">
        <f>G22*F22</f>
        <v>0</v>
      </c>
      <c r="I22" s="164">
        <v>0</v>
      </c>
      <c r="J22" s="164">
        <v>0</v>
      </c>
    </row>
    <row r="23" spans="1:10" ht="24" customHeight="1">
      <c r="A23" s="162">
        <v>55</v>
      </c>
      <c r="B23" s="163" t="s">
        <v>120</v>
      </c>
      <c r="C23" s="163" t="s">
        <v>123</v>
      </c>
      <c r="D23" s="163" t="s">
        <v>124</v>
      </c>
      <c r="E23" s="163" t="s">
        <v>104</v>
      </c>
      <c r="F23" s="164">
        <v>2000</v>
      </c>
      <c r="G23" s="155"/>
      <c r="H23" s="155">
        <f>G23*F23</f>
        <v>0</v>
      </c>
      <c r="I23" s="164">
        <v>0</v>
      </c>
      <c r="J23" s="164">
        <v>0</v>
      </c>
    </row>
    <row r="24" spans="1:10" ht="24" customHeight="1">
      <c r="A24" s="162">
        <v>56</v>
      </c>
      <c r="B24" s="163" t="s">
        <v>120</v>
      </c>
      <c r="C24" s="163" t="s">
        <v>125</v>
      </c>
      <c r="D24" s="163" t="s">
        <v>126</v>
      </c>
      <c r="E24" s="163" t="s">
        <v>104</v>
      </c>
      <c r="F24" s="164">
        <v>20</v>
      </c>
      <c r="G24" s="155"/>
      <c r="H24" s="155">
        <f>G24*F24</f>
        <v>0</v>
      </c>
      <c r="I24" s="164">
        <v>0</v>
      </c>
      <c r="J24" s="164">
        <v>0</v>
      </c>
    </row>
    <row r="25" spans="1:10" ht="24" customHeight="1">
      <c r="A25" s="162">
        <v>3</v>
      </c>
      <c r="B25" s="163" t="s">
        <v>127</v>
      </c>
      <c r="C25" s="163" t="s">
        <v>128</v>
      </c>
      <c r="D25" s="163" t="s">
        <v>129</v>
      </c>
      <c r="E25" s="163" t="s">
        <v>114</v>
      </c>
      <c r="F25" s="164">
        <v>7.6</v>
      </c>
      <c r="G25" s="155"/>
      <c r="H25" s="155">
        <f>G25*F25</f>
        <v>0</v>
      </c>
      <c r="I25" s="164">
        <v>0</v>
      </c>
      <c r="J25" s="164">
        <v>0</v>
      </c>
    </row>
    <row r="26" spans="1:10" ht="28.5" customHeight="1">
      <c r="A26" s="165"/>
      <c r="B26" s="166"/>
      <c r="C26" s="166" t="s">
        <v>130</v>
      </c>
      <c r="D26" s="166" t="s">
        <v>131</v>
      </c>
      <c r="E26" s="166"/>
      <c r="F26" s="167"/>
      <c r="G26" s="168"/>
      <c r="H26" s="168"/>
      <c r="I26" s="167"/>
      <c r="J26" s="167">
        <v>0</v>
      </c>
    </row>
    <row r="27" spans="1:10" ht="24" customHeight="1">
      <c r="A27" s="162">
        <v>5</v>
      </c>
      <c r="B27" s="163" t="s">
        <v>127</v>
      </c>
      <c r="C27" s="163" t="s">
        <v>132</v>
      </c>
      <c r="D27" s="163" t="s">
        <v>133</v>
      </c>
      <c r="E27" s="163" t="s">
        <v>134</v>
      </c>
      <c r="F27" s="164">
        <v>16.72</v>
      </c>
      <c r="G27" s="155"/>
      <c r="H27" s="155">
        <f aca="true" t="shared" si="1" ref="H27:H33">G27*F27</f>
        <v>0</v>
      </c>
      <c r="I27" s="164">
        <v>0</v>
      </c>
      <c r="J27" s="164">
        <v>0</v>
      </c>
    </row>
    <row r="28" spans="1:10" ht="24" customHeight="1">
      <c r="A28" s="162">
        <v>6</v>
      </c>
      <c r="B28" s="163" t="s">
        <v>127</v>
      </c>
      <c r="C28" s="163" t="s">
        <v>135</v>
      </c>
      <c r="D28" s="163" t="s">
        <v>136</v>
      </c>
      <c r="E28" s="163" t="s">
        <v>134</v>
      </c>
      <c r="F28" s="164">
        <v>16.72</v>
      </c>
      <c r="G28" s="155"/>
      <c r="H28" s="155">
        <f t="shared" si="1"/>
        <v>0</v>
      </c>
      <c r="I28" s="164">
        <v>0</v>
      </c>
      <c r="J28" s="164">
        <v>0</v>
      </c>
    </row>
    <row r="29" spans="1:10" ht="24" customHeight="1">
      <c r="A29" s="162">
        <v>7</v>
      </c>
      <c r="B29" s="163" t="s">
        <v>127</v>
      </c>
      <c r="C29" s="163" t="s">
        <v>137</v>
      </c>
      <c r="D29" s="163" t="s">
        <v>138</v>
      </c>
      <c r="E29" s="163" t="s">
        <v>134</v>
      </c>
      <c r="F29" s="164">
        <v>16.72</v>
      </c>
      <c r="G29" s="155"/>
      <c r="H29" s="155">
        <f t="shared" si="1"/>
        <v>0</v>
      </c>
      <c r="I29" s="164">
        <v>0</v>
      </c>
      <c r="J29" s="164">
        <v>0</v>
      </c>
    </row>
    <row r="30" spans="1:10" ht="24" customHeight="1">
      <c r="A30" s="162">
        <v>8</v>
      </c>
      <c r="B30" s="163" t="s">
        <v>127</v>
      </c>
      <c r="C30" s="163" t="s">
        <v>139</v>
      </c>
      <c r="D30" s="163" t="s">
        <v>140</v>
      </c>
      <c r="E30" s="163" t="s">
        <v>134</v>
      </c>
      <c r="F30" s="164">
        <v>13.72</v>
      </c>
      <c r="G30" s="155"/>
      <c r="H30" s="155">
        <f t="shared" si="1"/>
        <v>0</v>
      </c>
      <c r="I30" s="164">
        <v>0</v>
      </c>
      <c r="J30" s="164">
        <v>0</v>
      </c>
    </row>
    <row r="31" spans="1:10" ht="24" customHeight="1">
      <c r="A31" s="162">
        <v>9</v>
      </c>
      <c r="B31" s="163" t="s">
        <v>127</v>
      </c>
      <c r="C31" s="163" t="s">
        <v>141</v>
      </c>
      <c r="D31" s="163" t="s">
        <v>142</v>
      </c>
      <c r="E31" s="163" t="s">
        <v>134</v>
      </c>
      <c r="F31" s="164">
        <v>0.5</v>
      </c>
      <c r="G31" s="155"/>
      <c r="H31" s="155">
        <f t="shared" si="1"/>
        <v>0</v>
      </c>
      <c r="I31" s="164">
        <v>0</v>
      </c>
      <c r="J31" s="164">
        <v>0</v>
      </c>
    </row>
    <row r="32" spans="1:10" ht="24" customHeight="1">
      <c r="A32" s="162">
        <v>11</v>
      </c>
      <c r="B32" s="163" t="s">
        <v>127</v>
      </c>
      <c r="C32" s="163" t="s">
        <v>143</v>
      </c>
      <c r="D32" s="163" t="s">
        <v>144</v>
      </c>
      <c r="E32" s="163" t="s">
        <v>134</v>
      </c>
      <c r="F32" s="164">
        <v>1.2</v>
      </c>
      <c r="G32" s="155"/>
      <c r="H32" s="155">
        <f t="shared" si="1"/>
        <v>0</v>
      </c>
      <c r="I32" s="164">
        <v>0</v>
      </c>
      <c r="J32" s="164">
        <v>0</v>
      </c>
    </row>
    <row r="33" spans="1:10" ht="24" customHeight="1">
      <c r="A33" s="162">
        <v>10</v>
      </c>
      <c r="B33" s="163" t="s">
        <v>127</v>
      </c>
      <c r="C33" s="163" t="s">
        <v>145</v>
      </c>
      <c r="D33" s="163" t="s">
        <v>146</v>
      </c>
      <c r="E33" s="163" t="s">
        <v>134</v>
      </c>
      <c r="F33" s="164">
        <v>0.8</v>
      </c>
      <c r="G33" s="155"/>
      <c r="H33" s="155">
        <f t="shared" si="1"/>
        <v>0</v>
      </c>
      <c r="I33" s="164">
        <v>0</v>
      </c>
      <c r="J33" s="164">
        <v>0</v>
      </c>
    </row>
    <row r="34" spans="1:10" ht="28.5" customHeight="1">
      <c r="A34" s="165"/>
      <c r="B34" s="166"/>
      <c r="C34" s="166" t="s">
        <v>147</v>
      </c>
      <c r="D34" s="166" t="s">
        <v>148</v>
      </c>
      <c r="E34" s="166"/>
      <c r="F34" s="167"/>
      <c r="G34" s="168"/>
      <c r="H34" s="168"/>
      <c r="I34" s="167"/>
      <c r="J34" s="167">
        <v>0</v>
      </c>
    </row>
    <row r="35" spans="1:10" ht="13.5" customHeight="1">
      <c r="A35" s="162">
        <v>12</v>
      </c>
      <c r="B35" s="163" t="s">
        <v>109</v>
      </c>
      <c r="C35" s="163" t="s">
        <v>149</v>
      </c>
      <c r="D35" s="163" t="s">
        <v>150</v>
      </c>
      <c r="E35" s="163" t="s">
        <v>134</v>
      </c>
      <c r="F35" s="164">
        <v>24</v>
      </c>
      <c r="G35" s="155"/>
      <c r="H35" s="155">
        <f>F35*G35</f>
        <v>0</v>
      </c>
      <c r="I35" s="164">
        <v>0</v>
      </c>
      <c r="J35" s="164">
        <v>0</v>
      </c>
    </row>
    <row r="36" spans="1:10" ht="30.75" customHeight="1">
      <c r="A36" s="169"/>
      <c r="B36" s="170"/>
      <c r="C36" s="170" t="s">
        <v>46</v>
      </c>
      <c r="D36" s="170" t="s">
        <v>151</v>
      </c>
      <c r="E36" s="170"/>
      <c r="F36" s="171"/>
      <c r="G36" s="172"/>
      <c r="H36" s="172"/>
      <c r="I36" s="171"/>
      <c r="J36" s="171">
        <v>0</v>
      </c>
    </row>
    <row r="37" spans="1:10" ht="28.5" customHeight="1">
      <c r="A37" s="165"/>
      <c r="B37" s="166"/>
      <c r="C37" s="166" t="s">
        <v>152</v>
      </c>
      <c r="D37" s="166" t="s">
        <v>153</v>
      </c>
      <c r="E37" s="166"/>
      <c r="F37" s="167"/>
      <c r="G37" s="168"/>
      <c r="H37" s="168"/>
      <c r="I37" s="167"/>
      <c r="J37" s="167">
        <v>0</v>
      </c>
    </row>
    <row r="38" spans="1:10" ht="13.5" customHeight="1">
      <c r="A38" s="162">
        <v>20</v>
      </c>
      <c r="B38" s="163" t="s">
        <v>152</v>
      </c>
      <c r="C38" s="163" t="s">
        <v>154</v>
      </c>
      <c r="D38" s="163" t="s">
        <v>155</v>
      </c>
      <c r="E38" s="163" t="s">
        <v>104</v>
      </c>
      <c r="F38" s="164">
        <v>94.5</v>
      </c>
      <c r="G38" s="155"/>
      <c r="H38" s="155">
        <f>G38*F38</f>
        <v>0</v>
      </c>
      <c r="I38" s="164">
        <v>0</v>
      </c>
      <c r="J38" s="164">
        <v>0</v>
      </c>
    </row>
    <row r="39" spans="1:10" ht="24" customHeight="1">
      <c r="A39" s="162">
        <v>13</v>
      </c>
      <c r="B39" s="163" t="s">
        <v>152</v>
      </c>
      <c r="C39" s="163" t="s">
        <v>156</v>
      </c>
      <c r="D39" s="163" t="s">
        <v>157</v>
      </c>
      <c r="E39" s="163" t="s">
        <v>104</v>
      </c>
      <c r="F39" s="164">
        <v>94.5</v>
      </c>
      <c r="G39" s="155"/>
      <c r="H39" s="155">
        <f>G39*F39</f>
        <v>0</v>
      </c>
      <c r="I39" s="164">
        <v>0</v>
      </c>
      <c r="J39" s="164">
        <v>0</v>
      </c>
    </row>
    <row r="40" spans="1:10" ht="13.5" customHeight="1">
      <c r="A40" s="173">
        <v>14</v>
      </c>
      <c r="B40" s="174" t="s">
        <v>158</v>
      </c>
      <c r="C40" s="174" t="s">
        <v>159</v>
      </c>
      <c r="D40" s="174" t="s">
        <v>160</v>
      </c>
      <c r="E40" s="174" t="s">
        <v>161</v>
      </c>
      <c r="F40" s="175">
        <v>96</v>
      </c>
      <c r="G40" s="176"/>
      <c r="H40" s="155">
        <f>G40*F40</f>
        <v>0</v>
      </c>
      <c r="I40" s="175">
        <v>0</v>
      </c>
      <c r="J40" s="175">
        <v>0</v>
      </c>
    </row>
    <row r="41" spans="1:10" ht="28.5" customHeight="1">
      <c r="A41" s="165"/>
      <c r="B41" s="166"/>
      <c r="C41" s="166" t="s">
        <v>162</v>
      </c>
      <c r="D41" s="166" t="s">
        <v>163</v>
      </c>
      <c r="E41" s="166"/>
      <c r="F41" s="167"/>
      <c r="G41" s="168"/>
      <c r="H41" s="168"/>
      <c r="I41" s="167"/>
      <c r="J41" s="167">
        <v>0</v>
      </c>
    </row>
    <row r="42" spans="1:10" ht="13.5" customHeight="1">
      <c r="A42" s="173">
        <v>36</v>
      </c>
      <c r="B42" s="174" t="s">
        <v>164</v>
      </c>
      <c r="C42" s="174" t="s">
        <v>165</v>
      </c>
      <c r="D42" s="174" t="s">
        <v>166</v>
      </c>
      <c r="E42" s="174" t="s">
        <v>104</v>
      </c>
      <c r="F42" s="175">
        <v>35</v>
      </c>
      <c r="G42" s="176"/>
      <c r="H42" s="155">
        <f>G42*F42</f>
        <v>0</v>
      </c>
      <c r="I42" s="175">
        <v>0</v>
      </c>
      <c r="J42" s="175">
        <v>0</v>
      </c>
    </row>
    <row r="43" spans="1:10" ht="24" customHeight="1">
      <c r="A43" s="162">
        <v>21</v>
      </c>
      <c r="B43" s="163" t="s">
        <v>162</v>
      </c>
      <c r="C43" s="163" t="s">
        <v>167</v>
      </c>
      <c r="D43" s="163" t="s">
        <v>168</v>
      </c>
      <c r="E43" s="163" t="s">
        <v>104</v>
      </c>
      <c r="F43" s="164">
        <v>35</v>
      </c>
      <c r="G43" s="155"/>
      <c r="H43" s="155">
        <f>G43*F43</f>
        <v>0</v>
      </c>
      <c r="I43" s="164">
        <v>0</v>
      </c>
      <c r="J43" s="164">
        <v>0</v>
      </c>
    </row>
    <row r="44" spans="1:10" ht="13.5" customHeight="1">
      <c r="A44" s="162">
        <v>22</v>
      </c>
      <c r="B44" s="163" t="s">
        <v>162</v>
      </c>
      <c r="C44" s="163" t="s">
        <v>159</v>
      </c>
      <c r="D44" s="163" t="s">
        <v>169</v>
      </c>
      <c r="E44" s="163" t="s">
        <v>170</v>
      </c>
      <c r="F44" s="164">
        <v>37</v>
      </c>
      <c r="G44" s="155"/>
      <c r="H44" s="155">
        <f>G44*F44</f>
        <v>0</v>
      </c>
      <c r="I44" s="164">
        <v>0</v>
      </c>
      <c r="J44" s="164">
        <v>0</v>
      </c>
    </row>
    <row r="45" spans="1:10" ht="28.5" customHeight="1">
      <c r="A45" s="165"/>
      <c r="B45" s="166"/>
      <c r="C45" s="166" t="s">
        <v>171</v>
      </c>
      <c r="D45" s="166" t="s">
        <v>172</v>
      </c>
      <c r="E45" s="166"/>
      <c r="F45" s="167"/>
      <c r="G45" s="168"/>
      <c r="H45" s="168"/>
      <c r="I45" s="167"/>
      <c r="J45" s="167">
        <v>0</v>
      </c>
    </row>
    <row r="46" spans="1:10" ht="13.5" customHeight="1">
      <c r="A46" s="162">
        <v>43</v>
      </c>
      <c r="B46" s="163" t="s">
        <v>171</v>
      </c>
      <c r="C46" s="163" t="s">
        <v>173</v>
      </c>
      <c r="D46" s="163" t="s">
        <v>174</v>
      </c>
      <c r="E46" s="163" t="s">
        <v>104</v>
      </c>
      <c r="F46" s="164">
        <v>95</v>
      </c>
      <c r="G46" s="155"/>
      <c r="H46" s="155">
        <f aca="true" t="shared" si="2" ref="H46:H52">G46*F46</f>
        <v>0</v>
      </c>
      <c r="I46" s="164">
        <v>0.0003</v>
      </c>
      <c r="J46" s="164">
        <v>0.0003</v>
      </c>
    </row>
    <row r="47" spans="1:10" ht="13.5" customHeight="1">
      <c r="A47" s="162">
        <v>23</v>
      </c>
      <c r="B47" s="163" t="s">
        <v>171</v>
      </c>
      <c r="C47" s="163" t="s">
        <v>175</v>
      </c>
      <c r="D47" s="163" t="s">
        <v>176</v>
      </c>
      <c r="E47" s="163" t="s">
        <v>170</v>
      </c>
      <c r="F47" s="164">
        <v>35</v>
      </c>
      <c r="G47" s="155"/>
      <c r="H47" s="155">
        <f t="shared" si="2"/>
        <v>0</v>
      </c>
      <c r="I47" s="164">
        <v>0.00034</v>
      </c>
      <c r="J47" s="164">
        <v>0.00034</v>
      </c>
    </row>
    <row r="48" spans="1:10" ht="13.5" customHeight="1">
      <c r="A48" s="173">
        <v>24</v>
      </c>
      <c r="B48" s="174" t="s">
        <v>177</v>
      </c>
      <c r="C48" s="174" t="s">
        <v>178</v>
      </c>
      <c r="D48" s="174" t="s">
        <v>179</v>
      </c>
      <c r="E48" s="174" t="s">
        <v>170</v>
      </c>
      <c r="F48" s="175">
        <v>14</v>
      </c>
      <c r="G48" s="176"/>
      <c r="H48" s="155">
        <f t="shared" si="2"/>
        <v>0</v>
      </c>
      <c r="I48" s="175">
        <v>0</v>
      </c>
      <c r="J48" s="175">
        <v>0</v>
      </c>
    </row>
    <row r="49" spans="1:10" ht="13.5" customHeight="1">
      <c r="A49" s="177"/>
      <c r="B49" s="178"/>
      <c r="C49" s="178"/>
      <c r="D49" s="178" t="s">
        <v>180</v>
      </c>
      <c r="E49" s="178"/>
      <c r="F49" s="179">
        <v>1.1</v>
      </c>
      <c r="G49" s="180"/>
      <c r="H49" s="155">
        <f t="shared" si="2"/>
        <v>0</v>
      </c>
      <c r="I49" s="179"/>
      <c r="J49" s="179"/>
    </row>
    <row r="50" spans="1:10" ht="13.5" customHeight="1">
      <c r="A50" s="162">
        <v>19</v>
      </c>
      <c r="B50" s="163" t="s">
        <v>171</v>
      </c>
      <c r="C50" s="163" t="s">
        <v>181</v>
      </c>
      <c r="D50" s="163" t="s">
        <v>182</v>
      </c>
      <c r="E50" s="163" t="s">
        <v>170</v>
      </c>
      <c r="F50" s="164">
        <v>27</v>
      </c>
      <c r="G50" s="155"/>
      <c r="H50" s="155">
        <f t="shared" si="2"/>
        <v>0</v>
      </c>
      <c r="I50" s="164">
        <v>0</v>
      </c>
      <c r="J50" s="164">
        <v>0</v>
      </c>
    </row>
    <row r="51" spans="1:10" ht="24" customHeight="1">
      <c r="A51" s="162">
        <v>47</v>
      </c>
      <c r="B51" s="163" t="s">
        <v>171</v>
      </c>
      <c r="C51" s="163" t="s">
        <v>183</v>
      </c>
      <c r="D51" s="163" t="s">
        <v>184</v>
      </c>
      <c r="E51" s="163" t="s">
        <v>104</v>
      </c>
      <c r="F51" s="164">
        <v>95</v>
      </c>
      <c r="G51" s="155"/>
      <c r="H51" s="155">
        <f t="shared" si="2"/>
        <v>0</v>
      </c>
      <c r="I51" s="164">
        <v>0</v>
      </c>
      <c r="J51" s="164">
        <v>0</v>
      </c>
    </row>
    <row r="52" spans="1:10" ht="13.5" customHeight="1">
      <c r="A52" s="173">
        <v>49</v>
      </c>
      <c r="B52" s="174" t="s">
        <v>185</v>
      </c>
      <c r="C52" s="174" t="s">
        <v>186</v>
      </c>
      <c r="D52" s="174" t="s">
        <v>187</v>
      </c>
      <c r="E52" s="174" t="s">
        <v>104</v>
      </c>
      <c r="F52" s="175">
        <v>105</v>
      </c>
      <c r="G52" s="176"/>
      <c r="H52" s="155">
        <f t="shared" si="2"/>
        <v>0</v>
      </c>
      <c r="I52" s="175">
        <v>0</v>
      </c>
      <c r="J52" s="175">
        <v>0</v>
      </c>
    </row>
    <row r="53" spans="1:10" ht="13.5" customHeight="1">
      <c r="A53" s="177"/>
      <c r="B53" s="178"/>
      <c r="C53" s="178"/>
      <c r="D53" s="178" t="s">
        <v>180</v>
      </c>
      <c r="E53" s="178"/>
      <c r="F53" s="179">
        <v>1.1</v>
      </c>
      <c r="G53" s="180"/>
      <c r="H53" s="155"/>
      <c r="I53" s="179"/>
      <c r="J53" s="179"/>
    </row>
    <row r="54" spans="1:10" ht="13.5" customHeight="1">
      <c r="A54" s="162">
        <v>18</v>
      </c>
      <c r="B54" s="163" t="s">
        <v>171</v>
      </c>
      <c r="C54" s="163" t="s">
        <v>188</v>
      </c>
      <c r="D54" s="163" t="s">
        <v>189</v>
      </c>
      <c r="E54" s="163" t="s">
        <v>104</v>
      </c>
      <c r="F54" s="164">
        <v>95</v>
      </c>
      <c r="G54" s="155"/>
      <c r="H54" s="155">
        <f aca="true" t="shared" si="3" ref="H54:H59">G54*F54</f>
        <v>0</v>
      </c>
      <c r="I54" s="164">
        <v>0</v>
      </c>
      <c r="J54" s="164">
        <v>0</v>
      </c>
    </row>
    <row r="55" spans="1:10" ht="24" customHeight="1">
      <c r="A55" s="162">
        <v>50</v>
      </c>
      <c r="B55" s="163" t="s">
        <v>171</v>
      </c>
      <c r="C55" s="163" t="s">
        <v>190</v>
      </c>
      <c r="D55" s="163" t="s">
        <v>191</v>
      </c>
      <c r="E55" s="163" t="s">
        <v>104</v>
      </c>
      <c r="F55" s="164">
        <v>95</v>
      </c>
      <c r="G55" s="155"/>
      <c r="H55" s="155">
        <f t="shared" si="3"/>
        <v>0</v>
      </c>
      <c r="I55" s="164">
        <v>0</v>
      </c>
      <c r="J55" s="164">
        <v>0</v>
      </c>
    </row>
    <row r="56" spans="1:10" ht="24" customHeight="1">
      <c r="A56" s="162">
        <v>51</v>
      </c>
      <c r="B56" s="163" t="s">
        <v>171</v>
      </c>
      <c r="C56" s="163" t="s">
        <v>192</v>
      </c>
      <c r="D56" s="163" t="s">
        <v>193</v>
      </c>
      <c r="E56" s="163" t="s">
        <v>104</v>
      </c>
      <c r="F56" s="164">
        <v>95</v>
      </c>
      <c r="G56" s="155"/>
      <c r="H56" s="155">
        <f t="shared" si="3"/>
        <v>0</v>
      </c>
      <c r="I56" s="164">
        <v>0</v>
      </c>
      <c r="J56" s="164">
        <v>0</v>
      </c>
    </row>
    <row r="57" spans="1:10" ht="24" customHeight="1">
      <c r="A57" s="162">
        <v>52</v>
      </c>
      <c r="B57" s="163" t="s">
        <v>171</v>
      </c>
      <c r="C57" s="163" t="s">
        <v>194</v>
      </c>
      <c r="D57" s="163" t="s">
        <v>195</v>
      </c>
      <c r="E57" s="163" t="s">
        <v>104</v>
      </c>
      <c r="F57" s="164">
        <v>95</v>
      </c>
      <c r="G57" s="155"/>
      <c r="H57" s="155">
        <f t="shared" si="3"/>
        <v>0</v>
      </c>
      <c r="I57" s="164">
        <v>0</v>
      </c>
      <c r="J57" s="164">
        <v>0</v>
      </c>
    </row>
    <row r="58" spans="1:10" ht="13.5" customHeight="1">
      <c r="A58" s="162">
        <v>44</v>
      </c>
      <c r="B58" s="163" t="s">
        <v>171</v>
      </c>
      <c r="C58" s="163" t="s">
        <v>196</v>
      </c>
      <c r="D58" s="163" t="s">
        <v>197</v>
      </c>
      <c r="E58" s="163" t="s">
        <v>104</v>
      </c>
      <c r="F58" s="164">
        <v>95</v>
      </c>
      <c r="G58" s="155"/>
      <c r="H58" s="155">
        <f t="shared" si="3"/>
        <v>0</v>
      </c>
      <c r="I58" s="164">
        <v>0</v>
      </c>
      <c r="J58" s="164">
        <v>0</v>
      </c>
    </row>
    <row r="59" spans="1:10" ht="13.5" customHeight="1">
      <c r="A59" s="162">
        <v>46</v>
      </c>
      <c r="B59" s="163" t="s">
        <v>171</v>
      </c>
      <c r="C59" s="163" t="s">
        <v>198</v>
      </c>
      <c r="D59" s="163" t="s">
        <v>199</v>
      </c>
      <c r="E59" s="163" t="s">
        <v>170</v>
      </c>
      <c r="F59" s="164">
        <v>27</v>
      </c>
      <c r="G59" s="155"/>
      <c r="H59" s="155">
        <f t="shared" si="3"/>
        <v>0</v>
      </c>
      <c r="I59" s="164">
        <v>0.00032</v>
      </c>
      <c r="J59" s="164">
        <v>0.00032</v>
      </c>
    </row>
    <row r="60" spans="1:10" ht="28.5" customHeight="1">
      <c r="A60" s="165"/>
      <c r="B60" s="166"/>
      <c r="C60" s="166" t="s">
        <v>200</v>
      </c>
      <c r="D60" s="166" t="s">
        <v>201</v>
      </c>
      <c r="E60" s="166"/>
      <c r="F60" s="167"/>
      <c r="G60" s="168"/>
      <c r="H60" s="155"/>
      <c r="I60" s="167"/>
      <c r="J60" s="167">
        <v>0</v>
      </c>
    </row>
    <row r="61" spans="1:10" ht="13.5" customHeight="1">
      <c r="A61" s="162">
        <v>37</v>
      </c>
      <c r="B61" s="163" t="s">
        <v>200</v>
      </c>
      <c r="C61" s="163" t="s">
        <v>202</v>
      </c>
      <c r="D61" s="163" t="s">
        <v>203</v>
      </c>
      <c r="E61" s="163" t="s">
        <v>104</v>
      </c>
      <c r="F61" s="164">
        <v>285</v>
      </c>
      <c r="G61" s="155"/>
      <c r="H61" s="155">
        <f aca="true" t="shared" si="4" ref="H61:H66">G61*F61</f>
        <v>0</v>
      </c>
      <c r="I61" s="164">
        <v>7E-05</v>
      </c>
      <c r="J61" s="164">
        <v>7E-05</v>
      </c>
    </row>
    <row r="62" spans="1:10" ht="13.5" customHeight="1">
      <c r="A62" s="162">
        <v>38</v>
      </c>
      <c r="B62" s="163" t="s">
        <v>200</v>
      </c>
      <c r="C62" s="163" t="s">
        <v>204</v>
      </c>
      <c r="D62" s="163" t="s">
        <v>205</v>
      </c>
      <c r="E62" s="163" t="s">
        <v>104</v>
      </c>
      <c r="F62" s="164">
        <v>285</v>
      </c>
      <c r="G62" s="155"/>
      <c r="H62" s="155">
        <f t="shared" si="4"/>
        <v>0</v>
      </c>
      <c r="I62" s="164">
        <v>7E-05</v>
      </c>
      <c r="J62" s="164">
        <v>7E-05</v>
      </c>
    </row>
    <row r="63" spans="1:10" ht="13.5" customHeight="1">
      <c r="A63" s="162">
        <v>17</v>
      </c>
      <c r="B63" s="163" t="s">
        <v>200</v>
      </c>
      <c r="C63" s="163" t="s">
        <v>206</v>
      </c>
      <c r="D63" s="163" t="s">
        <v>207</v>
      </c>
      <c r="E63" s="163" t="s">
        <v>104</v>
      </c>
      <c r="F63" s="164">
        <v>285</v>
      </c>
      <c r="G63" s="155"/>
      <c r="H63" s="155">
        <f t="shared" si="4"/>
        <v>0</v>
      </c>
      <c r="I63" s="164">
        <v>0.00011</v>
      </c>
      <c r="J63" s="164">
        <v>0.00011</v>
      </c>
    </row>
    <row r="64" spans="1:10" ht="24" customHeight="1">
      <c r="A64" s="162">
        <v>40</v>
      </c>
      <c r="B64" s="163" t="s">
        <v>200</v>
      </c>
      <c r="C64" s="163" t="s">
        <v>208</v>
      </c>
      <c r="D64" s="163" t="s">
        <v>209</v>
      </c>
      <c r="E64" s="163" t="s">
        <v>104</v>
      </c>
      <c r="F64" s="164">
        <v>285</v>
      </c>
      <c r="G64" s="155"/>
      <c r="H64" s="155">
        <f t="shared" si="4"/>
        <v>0</v>
      </c>
      <c r="I64" s="164">
        <v>0.00017</v>
      </c>
      <c r="J64" s="164">
        <v>0.00017</v>
      </c>
    </row>
    <row r="65" spans="1:10" ht="24" customHeight="1">
      <c r="A65" s="162">
        <v>41</v>
      </c>
      <c r="B65" s="163" t="s">
        <v>200</v>
      </c>
      <c r="C65" s="163" t="s">
        <v>210</v>
      </c>
      <c r="D65" s="163" t="s">
        <v>211</v>
      </c>
      <c r="E65" s="163" t="s">
        <v>104</v>
      </c>
      <c r="F65" s="164">
        <v>285</v>
      </c>
      <c r="G65" s="155"/>
      <c r="H65" s="155">
        <f t="shared" si="4"/>
        <v>0</v>
      </c>
      <c r="I65" s="164">
        <v>0.00012</v>
      </c>
      <c r="J65" s="164">
        <v>0.00012</v>
      </c>
    </row>
    <row r="66" spans="1:10" ht="24" customHeight="1">
      <c r="A66" s="162">
        <v>42</v>
      </c>
      <c r="B66" s="163" t="s">
        <v>200</v>
      </c>
      <c r="C66" s="163" t="s">
        <v>212</v>
      </c>
      <c r="D66" s="163" t="s">
        <v>213</v>
      </c>
      <c r="E66" s="163" t="s">
        <v>104</v>
      </c>
      <c r="F66" s="164">
        <v>285</v>
      </c>
      <c r="G66" s="155"/>
      <c r="H66" s="155">
        <f t="shared" si="4"/>
        <v>0</v>
      </c>
      <c r="I66" s="164">
        <v>0.00012</v>
      </c>
      <c r="J66" s="164">
        <v>0.00012</v>
      </c>
    </row>
    <row r="67" spans="1:10" ht="28.5" customHeight="1">
      <c r="A67" s="165"/>
      <c r="B67" s="166"/>
      <c r="C67" s="166" t="s">
        <v>214</v>
      </c>
      <c r="D67" s="166" t="s">
        <v>215</v>
      </c>
      <c r="E67" s="166"/>
      <c r="F67" s="167"/>
      <c r="G67" s="168"/>
      <c r="H67" s="155"/>
      <c r="I67" s="167"/>
      <c r="J67" s="167">
        <v>1E-05</v>
      </c>
    </row>
    <row r="68" spans="1:10" ht="24" customHeight="1">
      <c r="A68" s="162">
        <v>25</v>
      </c>
      <c r="B68" s="163" t="s">
        <v>214</v>
      </c>
      <c r="C68" s="163" t="s">
        <v>216</v>
      </c>
      <c r="D68" s="163" t="s">
        <v>217</v>
      </c>
      <c r="E68" s="163" t="s">
        <v>104</v>
      </c>
      <c r="F68" s="164">
        <v>26</v>
      </c>
      <c r="G68" s="155"/>
      <c r="H68" s="155">
        <f>G68*F68</f>
        <v>0</v>
      </c>
      <c r="I68" s="164">
        <v>1E-05</v>
      </c>
      <c r="J68" s="164">
        <v>1E-05</v>
      </c>
    </row>
    <row r="69" spans="1:10" ht="30.75" customHeight="1">
      <c r="A69" s="181"/>
      <c r="B69" s="182"/>
      <c r="C69" s="182"/>
      <c r="D69" s="182" t="s">
        <v>218</v>
      </c>
      <c r="E69" s="182"/>
      <c r="F69" s="183"/>
      <c r="G69" s="184"/>
      <c r="H69" s="184">
        <f>SUM(H14:H68)</f>
        <v>0</v>
      </c>
      <c r="I69" s="183"/>
      <c r="J69" s="183">
        <v>0</v>
      </c>
    </row>
  </sheetData>
  <sheetProtection selectLockedCells="1" selectUnlockedCells="1"/>
  <mergeCells count="1">
    <mergeCell ref="A1:J1"/>
  </mergeCells>
  <printOptions/>
  <pageMargins left="0.39375" right="0.39375" top="0.7875" bottom="0.7875" header="0.5118055555555555" footer="0"/>
  <pageSetup fitToHeight="100" fitToWidth="1" horizontalDpi="300" verticalDpi="300" orientation="portrait" paperSize="9" scale="82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DOLECEK</dc:creator>
  <cp:keywords/>
  <dc:description/>
  <cp:lastModifiedBy>DOLECEK</cp:lastModifiedBy>
  <cp:lastPrinted>2021-09-23T11:32:29Z</cp:lastPrinted>
  <dcterms:created xsi:type="dcterms:W3CDTF">2021-10-08T10:03:15Z</dcterms:created>
  <dcterms:modified xsi:type="dcterms:W3CDTF">2021-10-08T10:03:16Z</dcterms:modified>
  <cp:category/>
  <cp:version/>
  <cp:contentType/>
  <cp:contentStatus/>
</cp:coreProperties>
</file>