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orovska\Documents\EZAK\Vitaminy_FKSP_2021\"/>
    </mc:Choice>
  </mc:AlternateContent>
  <xr:revisionPtr revIDLastSave="0" documentId="8_{158894DA-1BCB-4664-B2FC-7628D4CD5555}" xr6:coauthVersionLast="36" xr6:coauthVersionMax="36" xr10:uidLastSave="{00000000-0000-0000-0000-000000000000}"/>
  <bookViews>
    <workbookView xWindow="0" yWindow="0" windowWidth="28800" windowHeight="10785" xr2:uid="{8595EE70-02A6-44EE-87EF-C808EF82DA35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I9" i="1" s="1"/>
  <c r="G10" i="1"/>
  <c r="I10" i="1" s="1"/>
  <c r="G11" i="1"/>
  <c r="I11" i="1" s="1"/>
  <c r="G12" i="1"/>
  <c r="I12" i="1" s="1"/>
  <c r="G13" i="1"/>
  <c r="I13" i="1" s="1"/>
  <c r="G14" i="1"/>
  <c r="I14" i="1" s="1"/>
  <c r="G15" i="1"/>
  <c r="I15" i="1" s="1"/>
  <c r="G16" i="1"/>
  <c r="I16" i="1" s="1"/>
  <c r="G17" i="1"/>
  <c r="I17" i="1" s="1"/>
  <c r="G18" i="1"/>
  <c r="I18" i="1" s="1"/>
  <c r="G19" i="1"/>
  <c r="I19" i="1" s="1"/>
  <c r="G20" i="1"/>
  <c r="I20" i="1" s="1"/>
  <c r="G21" i="1"/>
  <c r="I21" i="1" s="1"/>
  <c r="G22" i="1"/>
  <c r="I22" i="1" s="1"/>
  <c r="G23" i="1"/>
  <c r="I23" i="1" s="1"/>
  <c r="G24" i="1"/>
  <c r="I24" i="1" s="1"/>
  <c r="G8" i="1"/>
  <c r="I8" i="1" s="1"/>
  <c r="H9" i="1" l="1"/>
  <c r="J9" i="1" s="1"/>
  <c r="H10" i="1"/>
  <c r="J10" i="1" s="1"/>
  <c r="H11" i="1"/>
  <c r="J11" i="1" s="1"/>
  <c r="H12" i="1"/>
  <c r="J12" i="1" s="1"/>
  <c r="H13" i="1"/>
  <c r="J13" i="1" s="1"/>
  <c r="H14" i="1"/>
  <c r="J14" i="1" s="1"/>
  <c r="H15" i="1"/>
  <c r="J15" i="1" s="1"/>
  <c r="H16" i="1"/>
  <c r="J16" i="1" s="1"/>
  <c r="H17" i="1"/>
  <c r="J17" i="1" s="1"/>
  <c r="H18" i="1"/>
  <c r="J18" i="1" s="1"/>
  <c r="H19" i="1"/>
  <c r="J19" i="1" s="1"/>
  <c r="H20" i="1"/>
  <c r="J20" i="1" s="1"/>
  <c r="H21" i="1"/>
  <c r="J21" i="1" s="1"/>
  <c r="H22" i="1"/>
  <c r="J22" i="1" s="1"/>
  <c r="H23" i="1"/>
  <c r="J23" i="1" s="1"/>
  <c r="H24" i="1"/>
  <c r="J24" i="1" s="1"/>
  <c r="H8" i="1"/>
  <c r="J8" i="1" s="1"/>
  <c r="H25" i="1" l="1"/>
  <c r="J25" i="1" l="1"/>
  <c r="I25" i="1"/>
</calcChain>
</file>

<file path=xl/sharedStrings.xml><?xml version="1.0" encoding="utf-8"?>
<sst xmlns="http://schemas.openxmlformats.org/spreadsheetml/2006/main" count="68" uniqueCount="35">
  <si>
    <t>Pharmaton Geriavit cps 100</t>
  </si>
  <si>
    <t>GS Extra Strong Multivitamin 60+60 tbl.</t>
  </si>
  <si>
    <t>Centrum Silver 50+ 100 tbl.</t>
  </si>
  <si>
    <t>Jamieson vitamin D3 1000IU 100 tbl.</t>
  </si>
  <si>
    <t>Swiss Nature Via Vitamin D3 2000IU 90 tbl.</t>
  </si>
  <si>
    <t>Celaskon 250mg 100 tbl.</t>
  </si>
  <si>
    <t>Celaskon long effect 30 cps.</t>
  </si>
  <si>
    <t>Additiva Vitamin C 1000mg eff. tbl. 20</t>
  </si>
  <si>
    <t>Additiva multivitamin + mineral eff. tbl. 20 2+1</t>
  </si>
  <si>
    <t>B-komplex Generica 100 cps.</t>
  </si>
  <si>
    <t>Medpharma vitamin C s post. uv. 1000mg 100+7 tbl.</t>
  </si>
  <si>
    <t>Medpharma multivitamin s minerály 100+7 tbl.</t>
  </si>
  <si>
    <t>JML Multimax energy 90+10 tbl</t>
  </si>
  <si>
    <t>Walmark Vitamin A 32 tob.</t>
  </si>
  <si>
    <t>Spofavit 60 tbl.</t>
  </si>
  <si>
    <t>Vitamin E 100 50 cps.</t>
  </si>
  <si>
    <t>B-komplex forte Sanofi 100 tbl.</t>
  </si>
  <si>
    <t>MJ</t>
  </si>
  <si>
    <t>balení</t>
  </si>
  <si>
    <t>Předpokládané množství</t>
  </si>
  <si>
    <t>Popis</t>
  </si>
  <si>
    <t>Nabízené obchodní označení</t>
  </si>
  <si>
    <t>Sazba DPH (%)</t>
  </si>
  <si>
    <t>Cena bez  DPH (Kč) /MJ</t>
  </si>
  <si>
    <t>DPH (Kč)</t>
  </si>
  <si>
    <t>Cena celkem bez DPH (Kč)</t>
  </si>
  <si>
    <t>Cena celkem včetně DPH (%)</t>
  </si>
  <si>
    <t>CELKEM</t>
  </si>
  <si>
    <t>DPH (Kč) / MJ</t>
  </si>
  <si>
    <t>Datum vystavení:</t>
  </si>
  <si>
    <t xml:space="preserve">Podpis oprávněné osoby: </t>
  </si>
  <si>
    <t>Specifikace předmětu plnění veřejné zakázky malého rozsahu "Nákup vitamínových prostředků z FKSP"</t>
  </si>
  <si>
    <t>Příloha č. 3 zadávací dokumentace</t>
  </si>
  <si>
    <t>Příloha č. 1 smlouvy</t>
  </si>
  <si>
    <t>Doplní účastník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</si>
</sst>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rgb="FF201F1E"/>
      <name val="Segoe UI"/>
      <family val="2"/>
      <charset val="238"/>
    </font>
    <font>
      <b/>
      <u/>
      <sz val="14"/>
      <name val="Calibri"/>
      <family val="2"/>
      <charset val="238"/>
    </font>
    <font>
      <sz val="11"/>
      <name val="Calibri"/>
      <family val="2"/>
      <charset val="238"/>
    </font>
    <font>
      <b/>
      <u/>
      <sz val="11"/>
      <name val="Calibri"/>
      <family val="2"/>
      <charset val="238"/>
    </font>
    <font>
      <b/>
      <sz val="12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4" fontId="0" fillId="0" borderId="0" xfId="0" applyNumberFormat="1"/>
    <xf numFmtId="0" fontId="0" fillId="0" borderId="0" xfId="0" applyAlignment="1">
      <alignment vertical="center" wrapText="1"/>
    </xf>
    <xf numFmtId="0" fontId="4" fillId="0" borderId="0" xfId="0" applyFont="1"/>
    <xf numFmtId="0" fontId="5" fillId="0" borderId="0" xfId="0" applyFont="1"/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vertical="center" wrapText="1"/>
    </xf>
    <xf numFmtId="0" fontId="2" fillId="0" borderId="1" xfId="0" applyFont="1" applyBorder="1" applyAlignment="1">
      <alignment vertical="center" wrapText="1"/>
    </xf>
    <xf numFmtId="4" fontId="0" fillId="0" borderId="1" xfId="0" applyNumberFormat="1" applyBorder="1" applyAlignment="1">
      <alignment vertical="center" wrapText="1"/>
    </xf>
    <xf numFmtId="4" fontId="1" fillId="2" borderId="1" xfId="0" applyNumberFormat="1" applyFont="1" applyFill="1" applyBorder="1" applyAlignment="1">
      <alignment vertical="center" wrapText="1"/>
    </xf>
    <xf numFmtId="4" fontId="0" fillId="0" borderId="1" xfId="0" applyNumberFormat="1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vertical="center" wrapText="1"/>
    </xf>
    <xf numFmtId="9" fontId="0" fillId="0" borderId="1" xfId="0" applyNumberFormat="1" applyFill="1" applyBorder="1" applyAlignment="1">
      <alignment vertical="center" wrapText="1"/>
    </xf>
    <xf numFmtId="0" fontId="6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BC826-B365-40EA-BB47-0BBBF5E65928}">
  <sheetPr>
    <pageSetUpPr fitToPage="1"/>
  </sheetPr>
  <dimension ref="A1:M29"/>
  <sheetViews>
    <sheetView showGridLines="0" tabSelected="1" workbookViewId="0">
      <selection activeCell="A4" sqref="A4:J4"/>
    </sheetView>
  </sheetViews>
  <sheetFormatPr defaultRowHeight="15" x14ac:dyDescent="0.25"/>
  <cols>
    <col min="1" max="1" width="62.42578125" bestFit="1" customWidth="1"/>
    <col min="2" max="2" width="7.28515625" bestFit="1" customWidth="1"/>
    <col min="3" max="3" width="14.42578125" customWidth="1"/>
    <col min="4" max="4" width="32.5703125" customWidth="1"/>
    <col min="5" max="5" width="17.7109375" bestFit="1" customWidth="1"/>
    <col min="6" max="6" width="13.7109375" bestFit="1" customWidth="1"/>
    <col min="7" max="7" width="13.28515625" customWidth="1"/>
    <col min="8" max="9" width="12.28515625" style="1" bestFit="1" customWidth="1"/>
    <col min="10" max="10" width="14.7109375" style="1" bestFit="1" customWidth="1"/>
    <col min="11" max="11" width="9.140625" style="1"/>
  </cols>
  <sheetData>
    <row r="1" spans="1:13" ht="15.75" x14ac:dyDescent="0.25">
      <c r="A1" s="14" t="s">
        <v>32</v>
      </c>
      <c r="B1" s="3"/>
    </row>
    <row r="2" spans="1:13" ht="15.75" x14ac:dyDescent="0.25">
      <c r="A2" s="14" t="s">
        <v>33</v>
      </c>
      <c r="B2" s="3"/>
    </row>
    <row r="3" spans="1:13" x14ac:dyDescent="0.25">
      <c r="A3" s="4"/>
    </row>
    <row r="4" spans="1:13" ht="18.75" x14ac:dyDescent="0.3">
      <c r="A4" s="16" t="s">
        <v>31</v>
      </c>
      <c r="B4" s="16"/>
      <c r="C4" s="16"/>
      <c r="D4" s="16"/>
      <c r="E4" s="16"/>
      <c r="F4" s="16"/>
      <c r="G4" s="16"/>
      <c r="H4" s="16"/>
      <c r="I4" s="16"/>
      <c r="J4" s="16"/>
    </row>
    <row r="6" spans="1:13" x14ac:dyDescent="0.25">
      <c r="E6" s="17" t="s">
        <v>34</v>
      </c>
    </row>
    <row r="7" spans="1:13" s="2" customFormat="1" ht="36" customHeight="1" x14ac:dyDescent="0.25">
      <c r="A7" s="5" t="s">
        <v>20</v>
      </c>
      <c r="B7" s="5" t="s">
        <v>17</v>
      </c>
      <c r="C7" s="5" t="s">
        <v>19</v>
      </c>
      <c r="D7" s="5" t="s">
        <v>21</v>
      </c>
      <c r="E7" s="5" t="s">
        <v>23</v>
      </c>
      <c r="F7" s="5" t="s">
        <v>22</v>
      </c>
      <c r="G7" s="5" t="s">
        <v>28</v>
      </c>
      <c r="H7" s="6" t="s">
        <v>25</v>
      </c>
      <c r="I7" s="6" t="s">
        <v>24</v>
      </c>
      <c r="J7" s="6" t="s">
        <v>26</v>
      </c>
      <c r="K7" s="7"/>
    </row>
    <row r="8" spans="1:13" ht="17.25" x14ac:dyDescent="0.25">
      <c r="A8" s="8" t="s">
        <v>0</v>
      </c>
      <c r="B8" s="8" t="s">
        <v>18</v>
      </c>
      <c r="C8" s="9">
        <v>145</v>
      </c>
      <c r="D8" s="11" t="s">
        <v>0</v>
      </c>
      <c r="E8" s="12"/>
      <c r="F8" s="13">
        <v>0.15</v>
      </c>
      <c r="G8" s="9">
        <f>IF(ISERROR(ROUND(E8*F8,2)),0,ROUND(E8*F8,2))</f>
        <v>0</v>
      </c>
      <c r="H8" s="9">
        <f>IF(ISERROR(E8*C8),0,E8*C8)</f>
        <v>0</v>
      </c>
      <c r="I8" s="9">
        <f>G8*C8</f>
        <v>0</v>
      </c>
      <c r="J8" s="9">
        <f>H8+I8</f>
        <v>0</v>
      </c>
      <c r="M8" s="1"/>
    </row>
    <row r="9" spans="1:13" ht="30" x14ac:dyDescent="0.25">
      <c r="A9" s="8" t="s">
        <v>1</v>
      </c>
      <c r="B9" s="8" t="s">
        <v>18</v>
      </c>
      <c r="C9" s="9">
        <v>145</v>
      </c>
      <c r="D9" s="11" t="s">
        <v>1</v>
      </c>
      <c r="E9" s="12"/>
      <c r="F9" s="13">
        <v>0.15</v>
      </c>
      <c r="G9" s="9">
        <f t="shared" ref="G9:G24" si="0">IF(ISERROR(ROUND(E9*F9,2)),0,ROUND(E9*F9,2))</f>
        <v>0</v>
      </c>
      <c r="H9" s="9">
        <f t="shared" ref="H9:H24" si="1">IF(ISERROR(E9*C9),0,E9*C9)</f>
        <v>0</v>
      </c>
      <c r="I9" s="9">
        <f t="shared" ref="I9:I24" si="2">G9*C9</f>
        <v>0</v>
      </c>
      <c r="J9" s="9">
        <f t="shared" ref="J9:J24" si="3">H9+I9</f>
        <v>0</v>
      </c>
      <c r="M9" s="1"/>
    </row>
    <row r="10" spans="1:13" ht="17.25" x14ac:dyDescent="0.25">
      <c r="A10" s="8" t="s">
        <v>2</v>
      </c>
      <c r="B10" s="8" t="s">
        <v>18</v>
      </c>
      <c r="C10" s="9">
        <v>145</v>
      </c>
      <c r="D10" s="11" t="s">
        <v>2</v>
      </c>
      <c r="E10" s="12"/>
      <c r="F10" s="13">
        <v>0.15</v>
      </c>
      <c r="G10" s="9">
        <f t="shared" si="0"/>
        <v>0</v>
      </c>
      <c r="H10" s="9">
        <f t="shared" si="1"/>
        <v>0</v>
      </c>
      <c r="I10" s="9">
        <f t="shared" si="2"/>
        <v>0</v>
      </c>
      <c r="J10" s="9">
        <f t="shared" si="3"/>
        <v>0</v>
      </c>
      <c r="M10" s="1"/>
    </row>
    <row r="11" spans="1:13" ht="30" x14ac:dyDescent="0.25">
      <c r="A11" s="8" t="s">
        <v>3</v>
      </c>
      <c r="B11" s="8" t="s">
        <v>18</v>
      </c>
      <c r="C11" s="9">
        <v>145</v>
      </c>
      <c r="D11" s="11" t="s">
        <v>3</v>
      </c>
      <c r="E11" s="12"/>
      <c r="F11" s="13">
        <v>0.15</v>
      </c>
      <c r="G11" s="9">
        <f t="shared" si="0"/>
        <v>0</v>
      </c>
      <c r="H11" s="9">
        <f t="shared" si="1"/>
        <v>0</v>
      </c>
      <c r="I11" s="9">
        <f t="shared" si="2"/>
        <v>0</v>
      </c>
      <c r="J11" s="9">
        <f t="shared" si="3"/>
        <v>0</v>
      </c>
      <c r="M11" s="1"/>
    </row>
    <row r="12" spans="1:13" ht="30" x14ac:dyDescent="0.25">
      <c r="A12" s="8" t="s">
        <v>4</v>
      </c>
      <c r="B12" s="8" t="s">
        <v>18</v>
      </c>
      <c r="C12" s="9">
        <v>145</v>
      </c>
      <c r="D12" s="11" t="s">
        <v>4</v>
      </c>
      <c r="E12" s="12"/>
      <c r="F12" s="13">
        <v>0.15</v>
      </c>
      <c r="G12" s="9">
        <f t="shared" si="0"/>
        <v>0</v>
      </c>
      <c r="H12" s="9">
        <f t="shared" si="1"/>
        <v>0</v>
      </c>
      <c r="I12" s="9">
        <f t="shared" si="2"/>
        <v>0</v>
      </c>
      <c r="J12" s="9">
        <f t="shared" si="3"/>
        <v>0</v>
      </c>
      <c r="M12" s="1"/>
    </row>
    <row r="13" spans="1:13" ht="17.25" x14ac:dyDescent="0.25">
      <c r="A13" s="8" t="s">
        <v>5</v>
      </c>
      <c r="B13" s="8" t="s">
        <v>18</v>
      </c>
      <c r="C13" s="9">
        <v>145</v>
      </c>
      <c r="D13" s="11" t="s">
        <v>5</v>
      </c>
      <c r="E13" s="12"/>
      <c r="F13" s="13">
        <v>0.1</v>
      </c>
      <c r="G13" s="9">
        <f t="shared" si="0"/>
        <v>0</v>
      </c>
      <c r="H13" s="9">
        <f t="shared" si="1"/>
        <v>0</v>
      </c>
      <c r="I13" s="9">
        <f t="shared" si="2"/>
        <v>0</v>
      </c>
      <c r="J13" s="9">
        <f t="shared" si="3"/>
        <v>0</v>
      </c>
      <c r="M13" s="1"/>
    </row>
    <row r="14" spans="1:13" ht="17.25" x14ac:dyDescent="0.25">
      <c r="A14" s="8" t="s">
        <v>6</v>
      </c>
      <c r="B14" s="8" t="s">
        <v>18</v>
      </c>
      <c r="C14" s="9">
        <v>145</v>
      </c>
      <c r="D14" s="11" t="s">
        <v>6</v>
      </c>
      <c r="E14" s="12"/>
      <c r="F14" s="13">
        <v>0.1</v>
      </c>
      <c r="G14" s="9">
        <f t="shared" si="0"/>
        <v>0</v>
      </c>
      <c r="H14" s="9">
        <f t="shared" si="1"/>
        <v>0</v>
      </c>
      <c r="I14" s="9">
        <f t="shared" si="2"/>
        <v>0</v>
      </c>
      <c r="J14" s="9">
        <f t="shared" si="3"/>
        <v>0</v>
      </c>
      <c r="M14" s="1"/>
    </row>
    <row r="15" spans="1:13" ht="30" x14ac:dyDescent="0.25">
      <c r="A15" s="8" t="s">
        <v>7</v>
      </c>
      <c r="B15" s="8" t="s">
        <v>18</v>
      </c>
      <c r="C15" s="9">
        <v>145</v>
      </c>
      <c r="D15" s="11" t="s">
        <v>7</v>
      </c>
      <c r="E15" s="12"/>
      <c r="F15" s="13">
        <v>0.1</v>
      </c>
      <c r="G15" s="9">
        <f t="shared" si="0"/>
        <v>0</v>
      </c>
      <c r="H15" s="9">
        <f t="shared" si="1"/>
        <v>0</v>
      </c>
      <c r="I15" s="9">
        <f t="shared" si="2"/>
        <v>0</v>
      </c>
      <c r="J15" s="9">
        <f t="shared" si="3"/>
        <v>0</v>
      </c>
      <c r="M15" s="1"/>
    </row>
    <row r="16" spans="1:13" ht="30" x14ac:dyDescent="0.25">
      <c r="A16" s="8" t="s">
        <v>8</v>
      </c>
      <c r="B16" s="8" t="s">
        <v>18</v>
      </c>
      <c r="C16" s="9">
        <v>145</v>
      </c>
      <c r="D16" s="11" t="s">
        <v>8</v>
      </c>
      <c r="E16" s="12"/>
      <c r="F16" s="13">
        <v>0.15</v>
      </c>
      <c r="G16" s="9">
        <f t="shared" si="0"/>
        <v>0</v>
      </c>
      <c r="H16" s="9">
        <f t="shared" si="1"/>
        <v>0</v>
      </c>
      <c r="I16" s="9">
        <f t="shared" si="2"/>
        <v>0</v>
      </c>
      <c r="J16" s="9">
        <f t="shared" si="3"/>
        <v>0</v>
      </c>
      <c r="M16" s="1"/>
    </row>
    <row r="17" spans="1:13" ht="17.25" x14ac:dyDescent="0.25">
      <c r="A17" s="8" t="s">
        <v>16</v>
      </c>
      <c r="B17" s="8" t="s">
        <v>18</v>
      </c>
      <c r="C17" s="9">
        <v>145</v>
      </c>
      <c r="D17" s="11" t="s">
        <v>16</v>
      </c>
      <c r="E17" s="12"/>
      <c r="F17" s="13">
        <v>0.15</v>
      </c>
      <c r="G17" s="9">
        <f t="shared" si="0"/>
        <v>0</v>
      </c>
      <c r="H17" s="9">
        <f t="shared" si="1"/>
        <v>0</v>
      </c>
      <c r="I17" s="9">
        <f t="shared" si="2"/>
        <v>0</v>
      </c>
      <c r="J17" s="9">
        <f t="shared" si="3"/>
        <v>0</v>
      </c>
      <c r="M17" s="1"/>
    </row>
    <row r="18" spans="1:13" ht="17.25" x14ac:dyDescent="0.25">
      <c r="A18" s="8" t="s">
        <v>9</v>
      </c>
      <c r="B18" s="8" t="s">
        <v>18</v>
      </c>
      <c r="C18" s="9">
        <v>145</v>
      </c>
      <c r="D18" s="11" t="s">
        <v>9</v>
      </c>
      <c r="E18" s="12"/>
      <c r="F18" s="13">
        <v>0.15</v>
      </c>
      <c r="G18" s="9">
        <f t="shared" si="0"/>
        <v>0</v>
      </c>
      <c r="H18" s="9">
        <f t="shared" si="1"/>
        <v>0</v>
      </c>
      <c r="I18" s="9">
        <f t="shared" si="2"/>
        <v>0</v>
      </c>
      <c r="J18" s="9">
        <f t="shared" si="3"/>
        <v>0</v>
      </c>
      <c r="M18" s="1"/>
    </row>
    <row r="19" spans="1:13" ht="30" x14ac:dyDescent="0.25">
      <c r="A19" s="8" t="s">
        <v>10</v>
      </c>
      <c r="B19" s="8" t="s">
        <v>18</v>
      </c>
      <c r="C19" s="9">
        <v>145</v>
      </c>
      <c r="D19" s="11" t="s">
        <v>10</v>
      </c>
      <c r="E19" s="12"/>
      <c r="F19" s="13">
        <v>0.15</v>
      </c>
      <c r="G19" s="9">
        <f t="shared" si="0"/>
        <v>0</v>
      </c>
      <c r="H19" s="9">
        <f t="shared" si="1"/>
        <v>0</v>
      </c>
      <c r="I19" s="9">
        <f t="shared" si="2"/>
        <v>0</v>
      </c>
      <c r="J19" s="9">
        <f t="shared" si="3"/>
        <v>0</v>
      </c>
      <c r="M19" s="1"/>
    </row>
    <row r="20" spans="1:13" ht="30" x14ac:dyDescent="0.25">
      <c r="A20" s="8" t="s">
        <v>11</v>
      </c>
      <c r="B20" s="8" t="s">
        <v>18</v>
      </c>
      <c r="C20" s="9">
        <v>145</v>
      </c>
      <c r="D20" s="11" t="s">
        <v>11</v>
      </c>
      <c r="E20" s="12"/>
      <c r="F20" s="13">
        <v>0.15</v>
      </c>
      <c r="G20" s="9">
        <f t="shared" si="0"/>
        <v>0</v>
      </c>
      <c r="H20" s="9">
        <f t="shared" si="1"/>
        <v>0</v>
      </c>
      <c r="I20" s="9">
        <f t="shared" si="2"/>
        <v>0</v>
      </c>
      <c r="J20" s="9">
        <f t="shared" si="3"/>
        <v>0</v>
      </c>
      <c r="M20" s="1"/>
    </row>
    <row r="21" spans="1:13" ht="17.25" x14ac:dyDescent="0.25">
      <c r="A21" s="8" t="s">
        <v>12</v>
      </c>
      <c r="B21" s="8" t="s">
        <v>18</v>
      </c>
      <c r="C21" s="9">
        <v>145</v>
      </c>
      <c r="D21" s="11" t="s">
        <v>12</v>
      </c>
      <c r="E21" s="12"/>
      <c r="F21" s="13">
        <v>0.15</v>
      </c>
      <c r="G21" s="9">
        <f t="shared" si="0"/>
        <v>0</v>
      </c>
      <c r="H21" s="9">
        <f t="shared" si="1"/>
        <v>0</v>
      </c>
      <c r="I21" s="9">
        <f t="shared" si="2"/>
        <v>0</v>
      </c>
      <c r="J21" s="9">
        <f t="shared" si="3"/>
        <v>0</v>
      </c>
      <c r="M21" s="1"/>
    </row>
    <row r="22" spans="1:13" ht="17.25" x14ac:dyDescent="0.25">
      <c r="A22" s="8" t="s">
        <v>13</v>
      </c>
      <c r="B22" s="8" t="s">
        <v>18</v>
      </c>
      <c r="C22" s="9">
        <v>145</v>
      </c>
      <c r="D22" s="11" t="s">
        <v>13</v>
      </c>
      <c r="E22" s="12"/>
      <c r="F22" s="13">
        <v>0.15</v>
      </c>
      <c r="G22" s="9">
        <f t="shared" si="0"/>
        <v>0</v>
      </c>
      <c r="H22" s="9">
        <f t="shared" si="1"/>
        <v>0</v>
      </c>
      <c r="I22" s="9">
        <f t="shared" si="2"/>
        <v>0</v>
      </c>
      <c r="J22" s="9">
        <f t="shared" si="3"/>
        <v>0</v>
      </c>
      <c r="M22" s="1"/>
    </row>
    <row r="23" spans="1:13" ht="17.25" x14ac:dyDescent="0.25">
      <c r="A23" s="8" t="s">
        <v>14</v>
      </c>
      <c r="B23" s="8" t="s">
        <v>18</v>
      </c>
      <c r="C23" s="9">
        <v>145</v>
      </c>
      <c r="D23" s="11" t="s">
        <v>14</v>
      </c>
      <c r="E23" s="12"/>
      <c r="F23" s="13">
        <v>0.15</v>
      </c>
      <c r="G23" s="9">
        <f t="shared" si="0"/>
        <v>0</v>
      </c>
      <c r="H23" s="9">
        <f t="shared" si="1"/>
        <v>0</v>
      </c>
      <c r="I23" s="9">
        <f t="shared" si="2"/>
        <v>0</v>
      </c>
      <c r="J23" s="9">
        <f t="shared" si="3"/>
        <v>0</v>
      </c>
      <c r="M23" s="1"/>
    </row>
    <row r="24" spans="1:13" ht="17.25" x14ac:dyDescent="0.25">
      <c r="A24" s="8" t="s">
        <v>15</v>
      </c>
      <c r="B24" s="8" t="s">
        <v>18</v>
      </c>
      <c r="C24" s="9">
        <v>145</v>
      </c>
      <c r="D24" s="11" t="s">
        <v>15</v>
      </c>
      <c r="E24" s="12"/>
      <c r="F24" s="13">
        <v>0.15</v>
      </c>
      <c r="G24" s="9">
        <f t="shared" si="0"/>
        <v>0</v>
      </c>
      <c r="H24" s="9">
        <f t="shared" si="1"/>
        <v>0</v>
      </c>
      <c r="I24" s="9">
        <f t="shared" si="2"/>
        <v>0</v>
      </c>
      <c r="J24" s="9">
        <f t="shared" si="3"/>
        <v>0</v>
      </c>
      <c r="M24" s="1"/>
    </row>
    <row r="25" spans="1:13" x14ac:dyDescent="0.25">
      <c r="A25" s="15" t="s">
        <v>27</v>
      </c>
      <c r="B25" s="15"/>
      <c r="C25" s="15"/>
      <c r="D25" s="15"/>
      <c r="E25" s="15"/>
      <c r="F25" s="15"/>
      <c r="G25" s="5"/>
      <c r="H25" s="10">
        <f>SUM(H8:H24)</f>
        <v>0</v>
      </c>
      <c r="I25" s="10">
        <f t="shared" ref="I25:J25" si="4">SUM(I8:I24)</f>
        <v>0</v>
      </c>
      <c r="J25" s="10">
        <f t="shared" si="4"/>
        <v>0</v>
      </c>
    </row>
    <row r="28" spans="1:13" x14ac:dyDescent="0.25">
      <c r="A28" t="s">
        <v>29</v>
      </c>
    </row>
    <row r="29" spans="1:13" x14ac:dyDescent="0.25">
      <c r="A29" t="s">
        <v>30</v>
      </c>
    </row>
  </sheetData>
  <mergeCells count="2">
    <mergeCell ref="A25:F25"/>
    <mergeCell ref="A4:J4"/>
  </mergeCells>
  <pageMargins left="0.70866141732283472" right="0.70866141732283472" top="0.78740157480314965" bottom="0.78740157480314965" header="0.31496062992125984" footer="0.31496062992125984"/>
  <pageSetup paperSize="9" scale="6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SOŠ a SOU řemesel, Kutná Hora, Čáslavská 202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Borovská Eva</dc:creator>
  <cp:lastModifiedBy>Borovská Eva</cp:lastModifiedBy>
  <cp:lastPrinted>2021-10-12T10:05:23Z</cp:lastPrinted>
  <dcterms:created xsi:type="dcterms:W3CDTF">2020-09-23T05:25:51Z</dcterms:created>
  <dcterms:modified xsi:type="dcterms:W3CDTF">2021-10-15T05:04:02Z</dcterms:modified>
</cp:coreProperties>
</file>