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8"/>
  <workbookPr defaultThemeVersion="166925"/>
  <bookViews>
    <workbookView xWindow="0" yWindow="0" windowWidth="28800" windowHeight="11385" tabRatio="500" activeTab="0"/>
  </bookViews>
  <sheets>
    <sheet name="SOUHRN" sheetId="1" r:id="rId1"/>
  </sheets>
  <definedNames>
    <definedName name="_xlnm.Print_Area" localSheetId="0">'SOUHRN'!$A$1:$H$23</definedName>
  </definedNames>
  <calcPr calcId="191029"/>
</workbook>
</file>

<file path=xl/sharedStrings.xml><?xml version="1.0" encoding="utf-8"?>
<sst xmlns="http://schemas.openxmlformats.org/spreadsheetml/2006/main" count="33" uniqueCount="26">
  <si>
    <t>PČ</t>
  </si>
  <si>
    <t>Popis</t>
  </si>
  <si>
    <t>MJ</t>
  </si>
  <si>
    <t>ks</t>
  </si>
  <si>
    <t xml:space="preserve"> DPH 21 % (Kč)</t>
  </si>
  <si>
    <t>Jedn. Cena bez DPH (Kč)</t>
  </si>
  <si>
    <t>Cena celkem bez DPH (Kč)</t>
  </si>
  <si>
    <t>Datum vystavení:</t>
  </si>
  <si>
    <t>Podpis oprávněné osoby:</t>
  </si>
  <si>
    <t>Příloha č. 3 zadávací dokumentace</t>
  </si>
  <si>
    <t>Doplní účastník</t>
  </si>
  <si>
    <t>Nabízené obchodní označení, výrobce, popis, specifikace materiálu</t>
  </si>
  <si>
    <t>Částka celkem bez DPH (Kč)</t>
  </si>
  <si>
    <t>Částka celkem včetně DPH (Kč)</t>
  </si>
  <si>
    <t>Příloha č. 1 smlouvy</t>
  </si>
  <si>
    <t>Specifikace předmětu plnění veřejné zakázky malého rozsahu "Vybavení dílny odborného výcviku elektro oborů"</t>
  </si>
  <si>
    <t>Množství</t>
  </si>
  <si>
    <t>Cena je stanovena včetně dopravy. Místem plnění veřejné zakázky je Střední odborná škola a Střední odborné učiliště řemesel, Kutná Hora, Čáslavská 202, lokalita Potoční 211, 284 01 Kutná Hora.</t>
  </si>
  <si>
    <r>
      <rPr>
        <b/>
        <sz val="11"/>
        <rFont val="Calibri"/>
        <family val="2"/>
      </rPr>
      <t xml:space="preserve">Dílenský pracovní stůl: </t>
    </r>
    <r>
      <rPr>
        <sz val="11"/>
        <rFont val="Calibri"/>
        <family val="2"/>
      </rPr>
      <t xml:space="preserve">
- rozměry (v x š x h) 800 x 1800 x 750 mm
- konstrukce stolu z ocelových profilů min 60 x 60 mm
- barva konstrukce RAL 7035
- rektifikační nožičky pro vyrovnání nerovností podlahy
- vysoce odolná dvouvrstvá černá MDF deska tloušťky 40 mm s plastovou hranou
- gumová podložka na MDF desku 800 x 1800 x 750 x 4mm</t>
    </r>
  </si>
  <si>
    <r>
      <rPr>
        <b/>
        <sz val="11"/>
        <rFont val="Calibri"/>
        <family val="2"/>
      </rPr>
      <t>Stolový závěsný kontejner:</t>
    </r>
    <r>
      <rPr>
        <sz val="11"/>
        <rFont val="Calibri"/>
        <family val="2"/>
      </rPr>
      <t xml:space="preserve">
- 1x zásuvka
- rozměry (v x š x h) 180 x 565 x 580 mm
- nosnost min 40 kg
- 90% teleskopické výsuvy 
- barva korpusu RAL 7035
- barva zásuvek RAL 5015
- centrální zámek, 2 x klíč
- 6x kovový dělič zásuvkového prostoru</t>
    </r>
  </si>
  <si>
    <r>
      <rPr>
        <b/>
        <sz val="11"/>
        <rFont val="Calibri"/>
        <family val="2"/>
      </rPr>
      <t>Stolový závěsný kontejner:</t>
    </r>
    <r>
      <rPr>
        <sz val="11"/>
        <rFont val="Calibri"/>
        <family val="2"/>
      </rPr>
      <t xml:space="preserve">
- 4x zásuvka
- rozměry (v x š x h) 450 x 565 x 580 mm
- nosnost 40 kg
- 90% teleskopické výsuvy 
- barva korpusu RAL 7035
- barva zásuvek RAL 5015
- centrální zámek, 2 x klíč
- 24x kovový dělič zásuvkového prostoru
</t>
    </r>
  </si>
  <si>
    <r>
      <rPr>
        <b/>
        <sz val="11"/>
        <rFont val="Calibri"/>
        <family val="2"/>
      </rPr>
      <t>Stolový závěsný kontejner:</t>
    </r>
    <r>
      <rPr>
        <sz val="11"/>
        <rFont val="Calibri"/>
        <family val="2"/>
      </rPr>
      <t xml:space="preserve">
- jednodvéřový kontejner
- rozměry (v x š x h) 450 x 565 x 580 mm
- nosnost 40 kg
- barva korpusu RAL 7035
- barva dveří RAL 5015
- centrální zámek, 2 x klíč
</t>
    </r>
  </si>
  <si>
    <r>
      <rPr>
        <b/>
        <sz val="11"/>
        <rFont val="Calibri"/>
        <family val="2"/>
      </rPr>
      <t>Skříň na nářadí:</t>
    </r>
    <r>
      <rPr>
        <sz val="11"/>
        <rFont val="Calibri"/>
        <family val="2"/>
      </rPr>
      <t xml:space="preserve">
- ocelový plech 0,7 - 1,5 mm
- rozvorový zámek
- perforované záda a dveře skříně
- 1x 5-dílná sada držáků nářadí
- 4x police
- 3x zásuvka
- 100% výsuv zásuvek (kuličková ložiska)
- police a zásuvky přestavitelné po 28 mm
- nosnost police min 50 kg
- nosnost zásuvky min 40 kg
- výška 1920 - 2000mm
- šířka 780 - 800mm
- hloubka 500 - 580 mm
- barva korpusu modrá RAL 5015
- barva dveří šedá RAL 7035
</t>
    </r>
  </si>
  <si>
    <r>
      <rPr>
        <b/>
        <sz val="11"/>
        <rFont val="Calibri"/>
        <family val="2"/>
      </rPr>
      <t xml:space="preserve">Skříň na nářadí:
</t>
    </r>
    <r>
      <rPr>
        <sz val="11"/>
        <rFont val="Calibri"/>
        <family val="2"/>
      </rPr>
      <t>Dvoudveřová dílenská skříň s plastovými boxy (60), šířka 750, výška 1650, hloubka 300 mm. 11x police
- dvoudveřová dílenská skříň s plastovými boxy
- cylindrický bezpečnostní zámek rozvorový (dvoubodový)
- 11x police
- nosnost police min 60 kg
- nosnost korpusu min 300 kg
- barva korpusu modrá RAL 5015
- barva dveří šedá RAL 7035
- 36x Plastový zásobník Ecobox small - barva modrá, výška 75 mm, šířka 110 mm, hloubka 165 mm
- 24x Plastový zásobník Ecobox medium - barva červená, výška 125 mm, šířka 155 mm, hloubka 240 mm</t>
    </r>
  </si>
  <si>
    <r>
      <rPr>
        <b/>
        <sz val="11"/>
        <rFont val="Calibri"/>
        <family val="2"/>
      </rPr>
      <t>Skříň na nářadí:</t>
    </r>
    <r>
      <rPr>
        <sz val="11"/>
        <rFont val="Calibri"/>
        <family val="2"/>
      </rPr>
      <t xml:space="preserve">
Dvoudveřová dílenská skříň, 4x police stavitelná po 25mm (pozink), plná dvířka s výztuhami pro perfo, nosnost 600 kg. Výška 1950 x šířka 1044 x hloubka 625 mm
- cylindrický bezpečnostní zámek rozvorový (dvoubodový)
- 4x police stavitelná po 25 mm
- plná dvířka s výztuhami pro perfo
- barva korpusu modrá RAL 5015
- barva dveří šedá RAL 7035
- nosnost 600 kg
- výška 1950 x šířka 1044 x hloubka 625 mm
- nosnost jedné police min 100 kg</t>
    </r>
  </si>
  <si>
    <r>
      <t xml:space="preserve">Dílenská židle:
</t>
    </r>
    <r>
      <rPr>
        <sz val="11"/>
        <rFont val="Calibri"/>
        <family val="2"/>
      </rPr>
      <t>-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černá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polyuretanová dílenská židle
- asynchronní mechanismus
- nastavitelná výška opěráku
- standartní plynový píst
- kluzáky
- kříž chrom
- nosnost 120kg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</si>
</sst>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</font>
    <font>
      <sz val="10"/>
      <name val="Arial"/>
      <family val="2"/>
    </font>
    <font>
      <sz val="14"/>
      <name val="Calibri"/>
      <family val="2"/>
    </font>
    <font>
      <b/>
      <u val="single"/>
      <sz val="14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EEBF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/>
    <xf numFmtId="0" fontId="5" fillId="0" borderId="0" xfId="0" applyFont="1"/>
    <xf numFmtId="0" fontId="3" fillId="0" borderId="0" xfId="0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/>
    </xf>
    <xf numFmtId="4" fontId="2" fillId="2" borderId="1" xfId="0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4" fontId="2" fillId="2" borderId="3" xfId="0" applyNumberFormat="1" applyFont="1" applyFill="1" applyBorder="1" applyAlignment="1">
      <alignment vertical="center" wrapText="1"/>
    </xf>
    <xf numFmtId="0" fontId="2" fillId="0" borderId="0" xfId="0" applyFont="1"/>
    <xf numFmtId="0" fontId="2" fillId="2" borderId="0" xfId="0" applyFont="1" applyFill="1" applyBorder="1"/>
    <xf numFmtId="0" fontId="4" fillId="2" borderId="0" xfId="0" applyFont="1" applyFill="1" applyBorder="1"/>
    <xf numFmtId="0" fontId="6" fillId="0" borderId="0" xfId="0" applyFont="1"/>
    <xf numFmtId="0" fontId="7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5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4" fontId="4" fillId="0" borderId="12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right" vertical="center" wrapText="1"/>
    </xf>
    <xf numFmtId="4" fontId="4" fillId="0" borderId="2" xfId="0" applyNumberFormat="1" applyFont="1" applyBorder="1" applyAlignment="1">
      <alignment horizontal="right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right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right" vertical="center" wrapText="1"/>
    </xf>
    <xf numFmtId="4" fontId="4" fillId="0" borderId="15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4" fontId="4" fillId="0" borderId="3" xfId="0" applyNumberFormat="1" applyFont="1" applyBorder="1" applyAlignment="1">
      <alignment horizontal="right" vertical="center" wrapText="1"/>
    </xf>
    <xf numFmtId="0" fontId="7" fillId="0" borderId="16" xfId="0" applyFont="1" applyFill="1" applyBorder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BF7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23"/>
  <sheetViews>
    <sheetView showGridLines="0" tabSelected="1" zoomScale="90" zoomScaleNormal="90" workbookViewId="0" topLeftCell="A1">
      <pane xSplit="4" ySplit="8" topLeftCell="E9" activePane="bottomRight" state="frozen"/>
      <selection pane="topRight" activeCell="E1" sqref="E1"/>
      <selection pane="bottomLeft" activeCell="A8" sqref="A8"/>
      <selection pane="bottomRight" activeCell="B4" sqref="B4:H4"/>
    </sheetView>
  </sheetViews>
  <sheetFormatPr defaultColWidth="8.8515625" defaultRowHeight="15"/>
  <cols>
    <col min="1" max="1" width="12.140625" style="1" customWidth="1"/>
    <col min="2" max="2" width="7.57421875" style="1" customWidth="1"/>
    <col min="3" max="3" width="66.00390625" style="1" customWidth="1"/>
    <col min="4" max="4" width="10.28125" style="1" customWidth="1"/>
    <col min="5" max="5" width="15.421875" style="1" customWidth="1"/>
    <col min="6" max="6" width="48.28125" style="1" customWidth="1"/>
    <col min="7" max="7" width="13.28125" style="1" customWidth="1"/>
    <col min="8" max="8" width="14.28125" style="1" customWidth="1"/>
    <col min="9" max="9" width="25.28125" style="1" customWidth="1"/>
    <col min="10" max="1026" width="8.7109375" style="1" customWidth="1"/>
    <col min="1027" max="16384" width="8.8515625" style="1" customWidth="1"/>
  </cols>
  <sheetData>
    <row r="1" spans="2:3" ht="18.75">
      <c r="B1" s="12" t="s">
        <v>9</v>
      </c>
      <c r="C1" s="13"/>
    </row>
    <row r="2" spans="2:3" ht="18.75">
      <c r="B2" s="12" t="s">
        <v>14</v>
      </c>
      <c r="C2" s="13"/>
    </row>
    <row r="3" spans="4:6" ht="15">
      <c r="D3" s="2"/>
      <c r="E3" s="2"/>
      <c r="F3" s="2"/>
    </row>
    <row r="4" spans="2:8" ht="45.75" customHeight="1">
      <c r="B4" s="17" t="s">
        <v>15</v>
      </c>
      <c r="C4" s="17"/>
      <c r="D4" s="17"/>
      <c r="E4" s="17"/>
      <c r="F4" s="17"/>
      <c r="G4" s="17"/>
      <c r="H4" s="17"/>
    </row>
    <row r="5" spans="2:8" ht="40.5" customHeight="1">
      <c r="B5" s="24" t="s">
        <v>17</v>
      </c>
      <c r="C5" s="24"/>
      <c r="D5" s="24"/>
      <c r="E5" s="24"/>
      <c r="F5" s="24"/>
      <c r="G5" s="24"/>
      <c r="H5" s="24"/>
    </row>
    <row r="6" spans="3:6" ht="19.5" thickBot="1">
      <c r="C6" s="3"/>
      <c r="D6" s="2"/>
      <c r="E6" s="2"/>
      <c r="F6" s="2"/>
    </row>
    <row r="7" spans="3:7" ht="15.75" thickBot="1">
      <c r="C7" s="4"/>
      <c r="F7" s="22" t="s">
        <v>10</v>
      </c>
      <c r="G7" s="23"/>
    </row>
    <row r="8" spans="2:8" s="5" customFormat="1" ht="57" thickBot="1">
      <c r="B8" s="14" t="s">
        <v>0</v>
      </c>
      <c r="C8" s="15" t="s">
        <v>1</v>
      </c>
      <c r="D8" s="15" t="s">
        <v>2</v>
      </c>
      <c r="E8" s="15" t="s">
        <v>16</v>
      </c>
      <c r="F8" s="15" t="s">
        <v>11</v>
      </c>
      <c r="G8" s="15" t="s">
        <v>5</v>
      </c>
      <c r="H8" s="16" t="s">
        <v>6</v>
      </c>
    </row>
    <row r="9" spans="2:8" s="5" customFormat="1" ht="120">
      <c r="B9" s="25">
        <v>1</v>
      </c>
      <c r="C9" s="26" t="s">
        <v>18</v>
      </c>
      <c r="D9" s="27" t="s">
        <v>3</v>
      </c>
      <c r="E9" s="28">
        <v>14</v>
      </c>
      <c r="F9" s="27"/>
      <c r="G9" s="29"/>
      <c r="H9" s="30">
        <f>G9*E9</f>
        <v>0</v>
      </c>
    </row>
    <row r="10" spans="2:8" s="5" customFormat="1" ht="135">
      <c r="B10" s="31">
        <v>2</v>
      </c>
      <c r="C10" s="32" t="s">
        <v>19</v>
      </c>
      <c r="D10" s="33" t="s">
        <v>3</v>
      </c>
      <c r="E10" s="34">
        <v>20</v>
      </c>
      <c r="F10" s="35"/>
      <c r="G10" s="36"/>
      <c r="H10" s="37">
        <f>G10*E10</f>
        <v>0</v>
      </c>
    </row>
    <row r="11" spans="2:8" s="5" customFormat="1" ht="150">
      <c r="B11" s="31">
        <v>3</v>
      </c>
      <c r="C11" s="32" t="s">
        <v>20</v>
      </c>
      <c r="D11" s="33" t="s">
        <v>3</v>
      </c>
      <c r="E11" s="34">
        <v>4</v>
      </c>
      <c r="F11" s="38"/>
      <c r="G11" s="36"/>
      <c r="H11" s="37">
        <f>G11*E11</f>
        <v>0</v>
      </c>
    </row>
    <row r="12" spans="2:8" s="5" customFormat="1" ht="120">
      <c r="B12" s="31">
        <v>4</v>
      </c>
      <c r="C12" s="32" t="s">
        <v>21</v>
      </c>
      <c r="D12" s="39" t="s">
        <v>3</v>
      </c>
      <c r="E12" s="34">
        <v>2</v>
      </c>
      <c r="F12" s="38"/>
      <c r="G12" s="36"/>
      <c r="H12" s="37">
        <f>G12*E12</f>
        <v>0</v>
      </c>
    </row>
    <row r="13" spans="2:8" s="5" customFormat="1" ht="255">
      <c r="B13" s="31">
        <v>5</v>
      </c>
      <c r="C13" s="32" t="s">
        <v>22</v>
      </c>
      <c r="D13" s="39" t="s">
        <v>3</v>
      </c>
      <c r="E13" s="34">
        <v>2</v>
      </c>
      <c r="F13" s="38"/>
      <c r="G13" s="36"/>
      <c r="H13" s="37">
        <f>G13*E13</f>
        <v>0</v>
      </c>
    </row>
    <row r="14" spans="2:8" s="5" customFormat="1" ht="210">
      <c r="B14" s="25">
        <v>6</v>
      </c>
      <c r="C14" s="40" t="s">
        <v>23</v>
      </c>
      <c r="D14" s="41" t="s">
        <v>3</v>
      </c>
      <c r="E14" s="42">
        <v>1</v>
      </c>
      <c r="F14" s="43"/>
      <c r="G14" s="44"/>
      <c r="H14" s="45">
        <f aca="true" t="shared" si="0" ref="H14:H16">G14*E14</f>
        <v>0</v>
      </c>
    </row>
    <row r="15" spans="2:8" s="5" customFormat="1" ht="180">
      <c r="B15" s="31">
        <v>7</v>
      </c>
      <c r="C15" s="40" t="s">
        <v>24</v>
      </c>
      <c r="D15" s="41" t="s">
        <v>3</v>
      </c>
      <c r="E15" s="42">
        <v>3</v>
      </c>
      <c r="F15" s="43"/>
      <c r="G15" s="44"/>
      <c r="H15" s="45">
        <f t="shared" si="0"/>
        <v>0</v>
      </c>
    </row>
    <row r="16" spans="2:8" s="5" customFormat="1" ht="120.75" thickBot="1">
      <c r="B16" s="46">
        <v>8</v>
      </c>
      <c r="C16" s="52" t="s">
        <v>25</v>
      </c>
      <c r="D16" s="47" t="s">
        <v>3</v>
      </c>
      <c r="E16" s="48">
        <v>22</v>
      </c>
      <c r="F16" s="49"/>
      <c r="G16" s="50"/>
      <c r="H16" s="51">
        <f t="shared" si="0"/>
        <v>0</v>
      </c>
    </row>
    <row r="17" spans="4:8" s="5" customFormat="1" ht="37.5" customHeight="1">
      <c r="D17" s="18" t="s">
        <v>12</v>
      </c>
      <c r="E17" s="18"/>
      <c r="F17" s="18"/>
      <c r="G17" s="18"/>
      <c r="H17" s="6">
        <f>SUM(H9:H16)</f>
        <v>0</v>
      </c>
    </row>
    <row r="18" spans="4:8" s="5" customFormat="1" ht="18.75" customHeight="1">
      <c r="D18" s="19" t="s">
        <v>4</v>
      </c>
      <c r="E18" s="19"/>
      <c r="F18" s="19"/>
      <c r="G18" s="19"/>
      <c r="H18" s="7">
        <f>ROUND(H17*0.21,2)</f>
        <v>0</v>
      </c>
    </row>
    <row r="19" spans="4:8" s="5" customFormat="1" ht="42.75" customHeight="1" thickBot="1">
      <c r="D19" s="20" t="s">
        <v>13</v>
      </c>
      <c r="E19" s="20"/>
      <c r="F19" s="20"/>
      <c r="G19" s="20"/>
      <c r="H19" s="8">
        <f>H17+H18</f>
        <v>0</v>
      </c>
    </row>
    <row r="20" spans="4:8" s="9" customFormat="1" ht="18.75">
      <c r="D20" s="10"/>
      <c r="E20" s="10"/>
      <c r="F20" s="10"/>
      <c r="G20" s="10"/>
      <c r="H20" s="11"/>
    </row>
    <row r="22" s="9" customFormat="1" ht="18.75">
      <c r="B22" s="9" t="s">
        <v>7</v>
      </c>
    </row>
    <row r="23" spans="2:3" s="9" customFormat="1" ht="18.75">
      <c r="B23" s="21" t="s">
        <v>8</v>
      </c>
      <c r="C23" s="21"/>
    </row>
  </sheetData>
  <mergeCells count="7">
    <mergeCell ref="B4:H4"/>
    <mergeCell ref="D17:G17"/>
    <mergeCell ref="D18:G18"/>
    <mergeCell ref="D19:G19"/>
    <mergeCell ref="B23:C23"/>
    <mergeCell ref="F7:G7"/>
    <mergeCell ref="B5:H5"/>
  </mergeCells>
  <printOptions/>
  <pageMargins left="0.2362204724409449" right="0.2362204724409449" top="0.7480314960629921" bottom="0.7480314960629921" header="0.5118110236220472" footer="0.5118110236220472"/>
  <pageSetup fitToHeight="0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Darius</dc:creator>
  <cp:keywords/>
  <dc:description/>
  <cp:lastModifiedBy>Borovská Eva</cp:lastModifiedBy>
  <cp:lastPrinted>2021-10-05T11:40:57Z</cp:lastPrinted>
  <dcterms:created xsi:type="dcterms:W3CDTF">2018-05-29T07:02:24Z</dcterms:created>
  <dcterms:modified xsi:type="dcterms:W3CDTF">2021-10-05T12:14:51Z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</Properties>
</file>