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VOBODA\VZ\2021\1-A-Přípojka vody\"/>
    </mc:Choice>
  </mc:AlternateContent>
  <xr:revisionPtr revIDLastSave="0" documentId="13_ncr:1_{A9ADEB0A-2C6D-42AB-A7DA-D0B04101A3AD}" xr6:coauthVersionLast="47" xr6:coauthVersionMax="47" xr10:uidLastSave="{00000000-0000-0000-0000-000000000000}"/>
  <bookViews>
    <workbookView xWindow="-120" yWindow="-120" windowWidth="29040" windowHeight="15840" xr2:uid="{04024B86-F4C3-4CF2-9252-D540D41A5BC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13" i="1"/>
  <c r="F62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63" i="1" l="1"/>
  <c r="F64" i="1" s="1"/>
  <c r="F65" i="1" l="1"/>
</calcChain>
</file>

<file path=xl/sharedStrings.xml><?xml version="1.0" encoding="utf-8"?>
<sst xmlns="http://schemas.openxmlformats.org/spreadsheetml/2006/main" count="125" uniqueCount="77">
  <si>
    <t>Oprava hlavní vodovodní přípojky - zemní práce</t>
  </si>
  <si>
    <t>Popis</t>
  </si>
  <si>
    <t>MJ</t>
  </si>
  <si>
    <t>Ks</t>
  </si>
  <si>
    <t>J.cena</t>
  </si>
  <si>
    <t>Celkem bez DPH</t>
  </si>
  <si>
    <t>Odstranění stávajících okrasných dřevin vyjmutím s kořenovým balem a následně zasazení zpět</t>
  </si>
  <si>
    <t>kpl</t>
  </si>
  <si>
    <t>Vytyčení a zajištění sítí</t>
  </si>
  <si>
    <t>Řezání stávajícího živičného krytu hl do 150 mm</t>
  </si>
  <si>
    <t>m</t>
  </si>
  <si>
    <t>Odstranění podkladu živičného tl 150 mm</t>
  </si>
  <si>
    <t>m2</t>
  </si>
  <si>
    <t>Hloubení jam a zářezů nezapažených v hornině tř. 4 objemu do 100 m3 strojně</t>
  </si>
  <si>
    <t>m3</t>
  </si>
  <si>
    <t>Příplatek za lepivost u hloubení jam nezapažených v hornině tř. 4 strojně</t>
  </si>
  <si>
    <t>Hloubení jam ručním nebo pneum nářadím v soudržných horninách tř. 4</t>
  </si>
  <si>
    <t>Příplatek za lepivost u hloubení jam ručním nebo pneum nářadím v hornině tř. 4</t>
  </si>
  <si>
    <t>Hloubení rýh š do 600 mm v hornině tř. 4 objemu do 100 m3</t>
  </si>
  <si>
    <t>Příplatek za lepivost k hloubení rýh š do 600 mm v hornině tř. 4</t>
  </si>
  <si>
    <t>Hloubení rýh š do 600 mm ručním nebo pneum nářadím v soudržných horninách tř. 4</t>
  </si>
  <si>
    <t>Příplatek za lepivost u hloubení rýh š do 600 mm ručním nebo pneum nářadím v hornině tř. 4</t>
  </si>
  <si>
    <t>Příplatek za ztížení vykopávky v blízkosti podzemního vedení</t>
  </si>
  <si>
    <t>Dočasné zajištění podzemního vedení potrubí</t>
  </si>
  <si>
    <t>Dočasné zajištění podzemního vedení kabelů</t>
  </si>
  <si>
    <t>Výstražná páska pro zabezpečení výkopu zřízení</t>
  </si>
  <si>
    <t>Páska výstražná PVC červeno-bílá</t>
  </si>
  <si>
    <t>Mobilní plotová zábrana s reflexním pásem výšky do 1,5 m pro zabezpečení výkopu zřízení</t>
  </si>
  <si>
    <t>Svislé přemístění výkopku z horniny tř. 1 až 4 hl výkopu do 4 m</t>
  </si>
  <si>
    <t>Nakládání výkopku z hornin tř. 1 až 4</t>
  </si>
  <si>
    <t>Vodorovné přemístění do 1000 m výkopku/sypaniny z horniny tř. 1 až 4</t>
  </si>
  <si>
    <t>Příplatek k vodorovnému přemístění výkopku/sypaniny z horniny tř. 1 až 4 ZKD Příplatek k ceně za každých dalších i započatých 1000 m</t>
  </si>
  <si>
    <t>Uložení sypaniny na skládky</t>
  </si>
  <si>
    <t>Poplatek za uložení stavebního odpadu (sypaniny) - zeminy a kameniva na skládce</t>
  </si>
  <si>
    <t>t</t>
  </si>
  <si>
    <t>Elektrocentrála</t>
  </si>
  <si>
    <t>hod</t>
  </si>
  <si>
    <t>Bourání, řezání betonů prostých sbíjecím kladivem ručně</t>
  </si>
  <si>
    <t>Osazení zemních souprav do úrovně terénu</t>
  </si>
  <si>
    <t>ks</t>
  </si>
  <si>
    <t>Zapískování + zacihlování potrubí</t>
  </si>
  <si>
    <t>Obsypání potrubí, kabelů bez prohození sypaniny z hornin tř. 1 až 4 uloženým do 3 m od kraje výkopu</t>
  </si>
  <si>
    <t>Štěrkopísek frakce 0-16</t>
  </si>
  <si>
    <t>Zásyp jam, šachet rýh nebo kolem objektů sypaninou se zhutněním</t>
  </si>
  <si>
    <t>Štěrkodrť frakce 0/32</t>
  </si>
  <si>
    <t>Uložení a hrubé rozhrnutí výkopku bez zhutnění v rovině a ve svahu do 1:5</t>
  </si>
  <si>
    <t>Rozprostření zemin/vrstvy do 0,15 m schopných zúrodnění v rovině a sklonu do 1:5</t>
  </si>
  <si>
    <t>Zemina pro terénní úpravy - tříděná</t>
  </si>
  <si>
    <t>Úprava pláně bez povrchové úpravy</t>
  </si>
  <si>
    <t>Úklid komunikace</t>
  </si>
  <si>
    <t>Dopravní značení</t>
  </si>
  <si>
    <t>Výstražná páska pro zabezpečení výkopu odstranění</t>
  </si>
  <si>
    <t>Mobilní plotová zábrana s reflexním pásem výšky do 1,5 m pro zabezpečení výkopu odstranění</t>
  </si>
  <si>
    <t>Vytrhání obrub silničních ležatých</t>
  </si>
  <si>
    <t>Rozebrání dlažeb ze zámkových dlaždic komunikací pro pěší ručně</t>
  </si>
  <si>
    <t>Rozebrání dlažeb vozovek ze zámkové dlažby z kameniva ručně</t>
  </si>
  <si>
    <t>Osazení betonových obrubníků ležatých silničních do betonu prostého</t>
  </si>
  <si>
    <t>Obrubník betonový silniční 1000x150x300 mm</t>
  </si>
  <si>
    <t>Kladení zámkové dlažby komunikací pro pěší tl 60 mm skupiny A pl do 50 m2</t>
  </si>
  <si>
    <t>Kladení zámkové dlažby pozemních komunikací tl 80 mm skupiny A pl do 50 m2</t>
  </si>
  <si>
    <t>Asfaltový povrch komunikace tl 10-15 cm</t>
  </si>
  <si>
    <t>Následný prořez a zalití spáry v živičném povrchu</t>
  </si>
  <si>
    <t>bm</t>
  </si>
  <si>
    <t>Rozebrání zahradního obrubníku betonového z lože betonového</t>
  </si>
  <si>
    <t>Osazení zahradního obrubníku betonového do lože z betonu</t>
  </si>
  <si>
    <t>Nakládání suti a vybouraných hmot</t>
  </si>
  <si>
    <t>Odvoz suti na skládku a vybouraných hmot nebo meziskládku do 1 km se složením</t>
  </si>
  <si>
    <t>Příplatek k odvozu suti a vybouraných hmot na skládku ZKD 1 km přes 1 km</t>
  </si>
  <si>
    <t>Poplatek za uložení na skládce (skládkovné) odpadu asfaltového</t>
  </si>
  <si>
    <t>Mimostaveništní doprava, doprava zaměstnanců, zaměření a zpracování nabídkového rozpočtu</t>
  </si>
  <si>
    <t>Cena celkem bez DPH</t>
  </si>
  <si>
    <t>DPH 15%</t>
  </si>
  <si>
    <t>Cena celkem s DPH</t>
  </si>
  <si>
    <t>Příloha č.3 zadávací dokumentace</t>
  </si>
  <si>
    <t>V….................................. dne......................................</t>
  </si>
  <si>
    <t>….............................................................................</t>
  </si>
  <si>
    <t>razítko +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</si>
</sst>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  <numFmt numFmtId="165" formatCode="0.000"/>
    <numFmt numFmtId="166" formatCode="_-* #,##0&quot; Kč&quot;_-;\-* #,##0&quot; Kč&quot;_-;_-* \-??&quot; Kč&quot;_-;_-@_-"/>
    <numFmt numFmtId="167" formatCode="#,##0.00\ [$Kč-405];[Red]\-#,##0.00\ [$Kč-405]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3" fillId="0" borderId="6" xfId="1" applyFont="1" applyFill="1" applyBorder="1" applyAlignment="1" applyProtection="1">
      <alignment horizontal="center" vertical="center"/>
    </xf>
    <xf numFmtId="44" fontId="3" fillId="0" borderId="7" xfId="1" applyFont="1" applyFill="1" applyBorder="1" applyAlignment="1" applyProtection="1">
      <alignment horizontal="center"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left"/>
    </xf>
    <xf numFmtId="165" fontId="0" fillId="0" borderId="9" xfId="0" applyNumberFormat="1" applyBorder="1" applyAlignment="1">
      <alignment horizontal="left"/>
    </xf>
    <xf numFmtId="164" fontId="4" fillId="3" borderId="10" xfId="1" applyNumberFormat="1" applyFont="1" applyFill="1" applyBorder="1" applyAlignment="1" applyProtection="1">
      <alignment horizontal="right"/>
    </xf>
    <xf numFmtId="164" fontId="0" fillId="0" borderId="11" xfId="0" applyNumberFormat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horizontal="left"/>
    </xf>
    <xf numFmtId="165" fontId="0" fillId="0" borderId="13" xfId="0" applyNumberFormat="1" applyBorder="1" applyAlignment="1">
      <alignment horizontal="left"/>
    </xf>
    <xf numFmtId="164" fontId="4" fillId="3" borderId="14" xfId="1" applyNumberFormat="1" applyFont="1" applyFill="1" applyBorder="1" applyAlignment="1" applyProtection="1">
      <alignment horizontal="right"/>
    </xf>
    <xf numFmtId="0" fontId="0" fillId="0" borderId="15" xfId="0" applyBorder="1"/>
    <xf numFmtId="0" fontId="0" fillId="0" borderId="16" xfId="0" applyBorder="1" applyAlignment="1">
      <alignment horizontal="left"/>
    </xf>
    <xf numFmtId="165" fontId="0" fillId="0" borderId="16" xfId="0" applyNumberFormat="1" applyBorder="1" applyAlignment="1">
      <alignment horizontal="left"/>
    </xf>
    <xf numFmtId="44" fontId="4" fillId="3" borderId="17" xfId="1" applyFont="1" applyFill="1" applyBorder="1" applyAlignment="1" applyProtection="1">
      <alignment horizontal="right"/>
    </xf>
    <xf numFmtId="166" fontId="0" fillId="0" borderId="11" xfId="0" applyNumberFormat="1" applyBorder="1"/>
    <xf numFmtId="0" fontId="2" fillId="0" borderId="18" xfId="0" applyFont="1" applyBorder="1" applyAlignment="1">
      <alignment horizontal="right"/>
    </xf>
    <xf numFmtId="0" fontId="0" fillId="0" borderId="19" xfId="0" applyBorder="1"/>
    <xf numFmtId="44" fontId="2" fillId="0" borderId="20" xfId="1" applyFont="1" applyFill="1" applyBorder="1" applyAlignment="1" applyProtection="1"/>
    <xf numFmtId="0" fontId="2" fillId="4" borderId="8" xfId="0" applyFont="1" applyFill="1" applyBorder="1" applyAlignment="1">
      <alignment horizontal="right"/>
    </xf>
    <xf numFmtId="0" fontId="0" fillId="0" borderId="9" xfId="0" applyBorder="1"/>
    <xf numFmtId="167" fontId="2" fillId="0" borderId="10" xfId="0" applyNumberFormat="1" applyFont="1" applyBorder="1"/>
    <xf numFmtId="0" fontId="5" fillId="0" borderId="15" xfId="0" applyFont="1" applyBorder="1" applyAlignment="1">
      <alignment horizontal="right"/>
    </xf>
    <xf numFmtId="0" fontId="5" fillId="0" borderId="16" xfId="0" applyFont="1" applyBorder="1"/>
    <xf numFmtId="167" fontId="5" fillId="0" borderId="17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3822-AF0D-43D0-8AC0-7F8C71B3A3D7}">
  <dimension ref="B1:F74"/>
  <sheetViews>
    <sheetView tabSelected="1" workbookViewId="0">
      <selection activeCell="B68" sqref="B68"/>
    </sheetView>
  </sheetViews>
  <sheetFormatPr defaultRowHeight="15" x14ac:dyDescent="0.25"/>
  <cols>
    <col min="1" max="1" width="2.28515625" customWidth="1"/>
    <col min="2" max="2" width="48.85546875" customWidth="1"/>
    <col min="5" max="6" width="13.7109375" customWidth="1"/>
  </cols>
  <sheetData>
    <row r="1" spans="2:6" x14ac:dyDescent="0.25">
      <c r="B1" t="s">
        <v>73</v>
      </c>
    </row>
    <row r="3" spans="2:6" ht="15.75" thickBot="1" x14ac:dyDescent="0.3"/>
    <row r="4" spans="2:6" ht="15.75" thickBot="1" x14ac:dyDescent="0.3">
      <c r="B4" s="28" t="s">
        <v>0</v>
      </c>
      <c r="C4" s="29"/>
      <c r="D4" s="29"/>
      <c r="E4" s="29"/>
      <c r="F4" s="30"/>
    </row>
    <row r="5" spans="2:6" x14ac:dyDescent="0.25">
      <c r="B5" s="1" t="s">
        <v>1</v>
      </c>
      <c r="C5" s="2" t="s">
        <v>2</v>
      </c>
      <c r="D5" s="2" t="s">
        <v>3</v>
      </c>
      <c r="E5" s="3" t="s">
        <v>4</v>
      </c>
      <c r="F5" s="4" t="s">
        <v>5</v>
      </c>
    </row>
    <row r="6" spans="2:6" ht="30" x14ac:dyDescent="0.25">
      <c r="B6" s="5" t="s">
        <v>6</v>
      </c>
      <c r="C6" s="6" t="s">
        <v>7</v>
      </c>
      <c r="D6" s="7">
        <v>1</v>
      </c>
      <c r="E6" s="8"/>
      <c r="F6" s="9">
        <f>D6*E6</f>
        <v>0</v>
      </c>
    </row>
    <row r="7" spans="2:6" x14ac:dyDescent="0.25">
      <c r="B7" s="5" t="s">
        <v>8</v>
      </c>
      <c r="C7" s="6" t="s">
        <v>7</v>
      </c>
      <c r="D7" s="7">
        <v>1</v>
      </c>
      <c r="E7" s="8"/>
      <c r="F7" s="9">
        <f t="shared" ref="F7:F62" si="0">D7*E7</f>
        <v>0</v>
      </c>
    </row>
    <row r="8" spans="2:6" x14ac:dyDescent="0.25">
      <c r="B8" s="5" t="s">
        <v>9</v>
      </c>
      <c r="C8" s="6" t="s">
        <v>10</v>
      </c>
      <c r="D8" s="7">
        <v>4</v>
      </c>
      <c r="E8" s="8"/>
      <c r="F8" s="9">
        <f t="shared" si="0"/>
        <v>0</v>
      </c>
    </row>
    <row r="9" spans="2:6" x14ac:dyDescent="0.25">
      <c r="B9" s="5" t="s">
        <v>11</v>
      </c>
      <c r="C9" s="6" t="s">
        <v>12</v>
      </c>
      <c r="D9" s="7">
        <v>2</v>
      </c>
      <c r="E9" s="8"/>
      <c r="F9" s="9">
        <f t="shared" si="0"/>
        <v>0</v>
      </c>
    </row>
    <row r="10" spans="2:6" ht="30" x14ac:dyDescent="0.25">
      <c r="B10" s="5" t="s">
        <v>13</v>
      </c>
      <c r="C10" s="6" t="s">
        <v>14</v>
      </c>
      <c r="D10" s="7">
        <v>7.59</v>
      </c>
      <c r="E10" s="8"/>
      <c r="F10" s="9">
        <f t="shared" si="0"/>
        <v>0</v>
      </c>
    </row>
    <row r="11" spans="2:6" ht="30" x14ac:dyDescent="0.25">
      <c r="B11" s="5" t="s">
        <v>15</v>
      </c>
      <c r="C11" s="6" t="s">
        <v>14</v>
      </c>
      <c r="D11" s="7">
        <v>7.59</v>
      </c>
      <c r="E11" s="8"/>
      <c r="F11" s="9">
        <f t="shared" si="0"/>
        <v>0</v>
      </c>
    </row>
    <row r="12" spans="2:6" ht="30" x14ac:dyDescent="0.25">
      <c r="B12" s="5" t="s">
        <v>16</v>
      </c>
      <c r="C12" s="6" t="s">
        <v>14</v>
      </c>
      <c r="D12" s="7">
        <v>4</v>
      </c>
      <c r="E12" s="8"/>
      <c r="F12" s="9">
        <f t="shared" si="0"/>
        <v>0</v>
      </c>
    </row>
    <row r="13" spans="2:6" ht="30" x14ac:dyDescent="0.25">
      <c r="B13" s="5" t="s">
        <v>17</v>
      </c>
      <c r="C13" s="6" t="s">
        <v>14</v>
      </c>
      <c r="D13" s="7">
        <v>4</v>
      </c>
      <c r="E13" s="8"/>
      <c r="F13" s="9">
        <f t="shared" si="0"/>
        <v>0</v>
      </c>
    </row>
    <row r="14" spans="2:6" ht="30" x14ac:dyDescent="0.25">
      <c r="B14" s="5" t="s">
        <v>18</v>
      </c>
      <c r="C14" s="6" t="s">
        <v>14</v>
      </c>
      <c r="D14" s="7">
        <v>8.92</v>
      </c>
      <c r="E14" s="8"/>
      <c r="F14" s="9">
        <f t="shared" si="0"/>
        <v>0</v>
      </c>
    </row>
    <row r="15" spans="2:6" ht="30" x14ac:dyDescent="0.25">
      <c r="B15" s="5" t="s">
        <v>19</v>
      </c>
      <c r="C15" s="6" t="s">
        <v>14</v>
      </c>
      <c r="D15" s="7">
        <v>8.92</v>
      </c>
      <c r="E15" s="8"/>
      <c r="F15" s="9">
        <f t="shared" si="0"/>
        <v>0</v>
      </c>
    </row>
    <row r="16" spans="2:6" ht="30" x14ac:dyDescent="0.25">
      <c r="B16" s="5" t="s">
        <v>20</v>
      </c>
      <c r="C16" s="6" t="s">
        <v>14</v>
      </c>
      <c r="D16" s="7">
        <v>2</v>
      </c>
      <c r="E16" s="8"/>
      <c r="F16" s="9">
        <f t="shared" si="0"/>
        <v>0</v>
      </c>
    </row>
    <row r="17" spans="2:6" ht="30" x14ac:dyDescent="0.25">
      <c r="B17" s="5" t="s">
        <v>21</v>
      </c>
      <c r="C17" s="6" t="s">
        <v>14</v>
      </c>
      <c r="D17" s="7">
        <v>2</v>
      </c>
      <c r="E17" s="8"/>
      <c r="F17" s="9">
        <f t="shared" si="0"/>
        <v>0</v>
      </c>
    </row>
    <row r="18" spans="2:6" ht="30" x14ac:dyDescent="0.25">
      <c r="B18" s="5" t="s">
        <v>22</v>
      </c>
      <c r="C18" s="6" t="s">
        <v>14</v>
      </c>
      <c r="D18" s="7">
        <v>1</v>
      </c>
      <c r="E18" s="8"/>
      <c r="F18" s="9">
        <f t="shared" si="0"/>
        <v>0</v>
      </c>
    </row>
    <row r="19" spans="2:6" x14ac:dyDescent="0.25">
      <c r="B19" s="5" t="s">
        <v>23</v>
      </c>
      <c r="C19" s="6" t="s">
        <v>10</v>
      </c>
      <c r="D19" s="7">
        <v>2</v>
      </c>
      <c r="E19" s="8"/>
      <c r="F19" s="9">
        <f t="shared" si="0"/>
        <v>0</v>
      </c>
    </row>
    <row r="20" spans="2:6" x14ac:dyDescent="0.25">
      <c r="B20" s="5" t="s">
        <v>24</v>
      </c>
      <c r="C20" s="6" t="s">
        <v>10</v>
      </c>
      <c r="D20" s="7">
        <v>2</v>
      </c>
      <c r="E20" s="8"/>
      <c r="F20" s="9">
        <f t="shared" si="0"/>
        <v>0</v>
      </c>
    </row>
    <row r="21" spans="2:6" x14ac:dyDescent="0.25">
      <c r="B21" s="5" t="s">
        <v>25</v>
      </c>
      <c r="C21" s="6" t="s">
        <v>10</v>
      </c>
      <c r="D21" s="7">
        <v>39</v>
      </c>
      <c r="E21" s="8"/>
      <c r="F21" s="9">
        <f t="shared" si="0"/>
        <v>0</v>
      </c>
    </row>
    <row r="22" spans="2:6" x14ac:dyDescent="0.25">
      <c r="B22" s="5" t="s">
        <v>26</v>
      </c>
      <c r="C22" s="6" t="s">
        <v>10</v>
      </c>
      <c r="D22" s="7">
        <v>39</v>
      </c>
      <c r="E22" s="8"/>
      <c r="F22" s="9">
        <f t="shared" si="0"/>
        <v>0</v>
      </c>
    </row>
    <row r="23" spans="2:6" ht="30" x14ac:dyDescent="0.25">
      <c r="B23" s="5" t="s">
        <v>27</v>
      </c>
      <c r="C23" s="6" t="s">
        <v>10</v>
      </c>
      <c r="D23" s="7">
        <v>34</v>
      </c>
      <c r="E23" s="8"/>
      <c r="F23" s="9">
        <f t="shared" si="0"/>
        <v>0</v>
      </c>
    </row>
    <row r="24" spans="2:6" ht="30" x14ac:dyDescent="0.25">
      <c r="B24" s="5" t="s">
        <v>28</v>
      </c>
      <c r="C24" s="6" t="s">
        <v>14</v>
      </c>
      <c r="D24" s="7">
        <v>22.51</v>
      </c>
      <c r="E24" s="8"/>
      <c r="F24" s="9">
        <f t="shared" si="0"/>
        <v>0</v>
      </c>
    </row>
    <row r="25" spans="2:6" x14ac:dyDescent="0.25">
      <c r="B25" s="5" t="s">
        <v>29</v>
      </c>
      <c r="C25" s="6" t="s">
        <v>14</v>
      </c>
      <c r="D25" s="7">
        <v>22.51</v>
      </c>
      <c r="E25" s="8"/>
      <c r="F25" s="9">
        <f t="shared" si="0"/>
        <v>0</v>
      </c>
    </row>
    <row r="26" spans="2:6" ht="30" x14ac:dyDescent="0.25">
      <c r="B26" s="5" t="s">
        <v>30</v>
      </c>
      <c r="C26" s="6" t="s">
        <v>14</v>
      </c>
      <c r="D26" s="7">
        <v>22.51</v>
      </c>
      <c r="E26" s="8"/>
      <c r="F26" s="9">
        <f t="shared" si="0"/>
        <v>0</v>
      </c>
    </row>
    <row r="27" spans="2:6" ht="45" x14ac:dyDescent="0.25">
      <c r="B27" s="5" t="s">
        <v>31</v>
      </c>
      <c r="C27" s="6" t="s">
        <v>14</v>
      </c>
      <c r="D27" s="7">
        <v>900.4</v>
      </c>
      <c r="E27" s="8"/>
      <c r="F27" s="9">
        <f t="shared" si="0"/>
        <v>0</v>
      </c>
    </row>
    <row r="28" spans="2:6" x14ac:dyDescent="0.25">
      <c r="B28" s="5" t="s">
        <v>32</v>
      </c>
      <c r="C28" s="6" t="s">
        <v>14</v>
      </c>
      <c r="D28" s="7">
        <v>22.51</v>
      </c>
      <c r="E28" s="8"/>
      <c r="F28" s="9">
        <f t="shared" si="0"/>
        <v>0</v>
      </c>
    </row>
    <row r="29" spans="2:6" ht="30" x14ac:dyDescent="0.25">
      <c r="B29" s="5" t="s">
        <v>33</v>
      </c>
      <c r="C29" s="6" t="s">
        <v>34</v>
      </c>
      <c r="D29" s="7">
        <v>40.518000000000001</v>
      </c>
      <c r="E29" s="8"/>
      <c r="F29" s="9">
        <f t="shared" si="0"/>
        <v>0</v>
      </c>
    </row>
    <row r="30" spans="2:6" x14ac:dyDescent="0.25">
      <c r="B30" s="5" t="s">
        <v>35</v>
      </c>
      <c r="C30" s="6" t="s">
        <v>36</v>
      </c>
      <c r="D30" s="7">
        <v>2</v>
      </c>
      <c r="E30" s="8"/>
      <c r="F30" s="9">
        <f t="shared" si="0"/>
        <v>0</v>
      </c>
    </row>
    <row r="31" spans="2:6" ht="30" x14ac:dyDescent="0.25">
      <c r="B31" s="5" t="s">
        <v>37</v>
      </c>
      <c r="C31" s="6" t="s">
        <v>36</v>
      </c>
      <c r="D31" s="7">
        <v>4</v>
      </c>
      <c r="E31" s="8"/>
      <c r="F31" s="9">
        <f t="shared" si="0"/>
        <v>0</v>
      </c>
    </row>
    <row r="32" spans="2:6" x14ac:dyDescent="0.25">
      <c r="B32" s="5" t="s">
        <v>38</v>
      </c>
      <c r="C32" s="6" t="s">
        <v>39</v>
      </c>
      <c r="D32" s="7">
        <v>1</v>
      </c>
      <c r="E32" s="8"/>
      <c r="F32" s="9">
        <f t="shared" si="0"/>
        <v>0</v>
      </c>
    </row>
    <row r="33" spans="2:6" x14ac:dyDescent="0.25">
      <c r="B33" s="5" t="s">
        <v>40</v>
      </c>
      <c r="C33" s="6" t="s">
        <v>10</v>
      </c>
      <c r="D33" s="7">
        <v>2</v>
      </c>
      <c r="E33" s="8"/>
      <c r="F33" s="9">
        <f t="shared" si="0"/>
        <v>0</v>
      </c>
    </row>
    <row r="34" spans="2:6" ht="30" x14ac:dyDescent="0.25">
      <c r="B34" s="5" t="s">
        <v>41</v>
      </c>
      <c r="C34" s="6" t="s">
        <v>14</v>
      </c>
      <c r="D34" s="7">
        <v>3</v>
      </c>
      <c r="E34" s="8"/>
      <c r="F34" s="9">
        <f t="shared" si="0"/>
        <v>0</v>
      </c>
    </row>
    <row r="35" spans="2:6" x14ac:dyDescent="0.25">
      <c r="B35" s="5" t="s">
        <v>42</v>
      </c>
      <c r="C35" s="6" t="s">
        <v>34</v>
      </c>
      <c r="D35" s="7">
        <v>5.4</v>
      </c>
      <c r="E35" s="8"/>
      <c r="F35" s="9">
        <f t="shared" si="0"/>
        <v>0</v>
      </c>
    </row>
    <row r="36" spans="2:6" ht="30" x14ac:dyDescent="0.25">
      <c r="B36" s="5" t="s">
        <v>43</v>
      </c>
      <c r="C36" s="6" t="s">
        <v>14</v>
      </c>
      <c r="D36" s="7">
        <v>18.510000000000002</v>
      </c>
      <c r="E36" s="8"/>
      <c r="F36" s="9">
        <f t="shared" si="0"/>
        <v>0</v>
      </c>
    </row>
    <row r="37" spans="2:6" x14ac:dyDescent="0.25">
      <c r="B37" s="5" t="s">
        <v>44</v>
      </c>
      <c r="C37" s="6" t="s">
        <v>34</v>
      </c>
      <c r="D37" s="7">
        <v>29.616</v>
      </c>
      <c r="E37" s="8"/>
      <c r="F37" s="9">
        <f t="shared" si="0"/>
        <v>0</v>
      </c>
    </row>
    <row r="38" spans="2:6" ht="30" x14ac:dyDescent="0.25">
      <c r="B38" s="5" t="s">
        <v>45</v>
      </c>
      <c r="C38" s="6" t="s">
        <v>14</v>
      </c>
      <c r="D38" s="7">
        <v>1</v>
      </c>
      <c r="E38" s="8"/>
      <c r="F38" s="9">
        <f t="shared" si="0"/>
        <v>0</v>
      </c>
    </row>
    <row r="39" spans="2:6" ht="30" x14ac:dyDescent="0.25">
      <c r="B39" s="5" t="s">
        <v>46</v>
      </c>
      <c r="C39" s="6" t="s">
        <v>12</v>
      </c>
      <c r="D39" s="7">
        <v>2</v>
      </c>
      <c r="E39" s="8"/>
      <c r="F39" s="9">
        <f t="shared" si="0"/>
        <v>0</v>
      </c>
    </row>
    <row r="40" spans="2:6" x14ac:dyDescent="0.25">
      <c r="B40" s="5" t="s">
        <v>47</v>
      </c>
      <c r="C40" s="6" t="s">
        <v>34</v>
      </c>
      <c r="D40" s="7">
        <v>1.8</v>
      </c>
      <c r="E40" s="8"/>
      <c r="F40" s="9">
        <f t="shared" si="0"/>
        <v>0</v>
      </c>
    </row>
    <row r="41" spans="2:6" x14ac:dyDescent="0.25">
      <c r="B41" s="5" t="s">
        <v>48</v>
      </c>
      <c r="C41" s="6" t="s">
        <v>12</v>
      </c>
      <c r="D41" s="7">
        <v>2</v>
      </c>
      <c r="E41" s="8"/>
      <c r="F41" s="9">
        <f t="shared" si="0"/>
        <v>0</v>
      </c>
    </row>
    <row r="42" spans="2:6" x14ac:dyDescent="0.25">
      <c r="B42" s="5" t="s">
        <v>49</v>
      </c>
      <c r="C42" s="6" t="s">
        <v>12</v>
      </c>
      <c r="D42" s="7">
        <v>4</v>
      </c>
      <c r="E42" s="8"/>
      <c r="F42" s="9">
        <f t="shared" si="0"/>
        <v>0</v>
      </c>
    </row>
    <row r="43" spans="2:6" x14ac:dyDescent="0.25">
      <c r="B43" s="5" t="s">
        <v>50</v>
      </c>
      <c r="C43" s="6" t="s">
        <v>7</v>
      </c>
      <c r="D43" s="7">
        <v>1</v>
      </c>
      <c r="E43" s="8"/>
      <c r="F43" s="9">
        <f t="shared" si="0"/>
        <v>0</v>
      </c>
    </row>
    <row r="44" spans="2:6" x14ac:dyDescent="0.25">
      <c r="B44" s="5" t="s">
        <v>51</v>
      </c>
      <c r="C44" s="6" t="s">
        <v>10</v>
      </c>
      <c r="D44" s="7">
        <v>39</v>
      </c>
      <c r="E44" s="8"/>
      <c r="F44" s="9">
        <f t="shared" si="0"/>
        <v>0</v>
      </c>
    </row>
    <row r="45" spans="2:6" ht="30" x14ac:dyDescent="0.25">
      <c r="B45" s="5" t="s">
        <v>52</v>
      </c>
      <c r="C45" s="6" t="s">
        <v>10</v>
      </c>
      <c r="D45" s="7">
        <v>34</v>
      </c>
      <c r="E45" s="8"/>
      <c r="F45" s="9">
        <f t="shared" si="0"/>
        <v>0</v>
      </c>
    </row>
    <row r="46" spans="2:6" x14ac:dyDescent="0.25">
      <c r="B46" s="5" t="s">
        <v>53</v>
      </c>
      <c r="C46" s="6" t="s">
        <v>10</v>
      </c>
      <c r="D46" s="7">
        <v>2</v>
      </c>
      <c r="E46" s="8"/>
      <c r="F46" s="9">
        <f t="shared" si="0"/>
        <v>0</v>
      </c>
    </row>
    <row r="47" spans="2:6" ht="30" x14ac:dyDescent="0.25">
      <c r="B47" s="5" t="s">
        <v>54</v>
      </c>
      <c r="C47" s="6" t="s">
        <v>12</v>
      </c>
      <c r="D47" s="7">
        <v>2</v>
      </c>
      <c r="E47" s="8"/>
      <c r="F47" s="9">
        <f t="shared" si="0"/>
        <v>0</v>
      </c>
    </row>
    <row r="48" spans="2:6" ht="30" x14ac:dyDescent="0.25">
      <c r="B48" s="5" t="s">
        <v>55</v>
      </c>
      <c r="C48" s="6" t="s">
        <v>12</v>
      </c>
      <c r="D48" s="7">
        <v>12</v>
      </c>
      <c r="E48" s="8"/>
      <c r="F48" s="9">
        <f t="shared" si="0"/>
        <v>0</v>
      </c>
    </row>
    <row r="49" spans="2:6" ht="30" x14ac:dyDescent="0.25">
      <c r="B49" s="5" t="s">
        <v>56</v>
      </c>
      <c r="C49" s="6" t="s">
        <v>10</v>
      </c>
      <c r="D49" s="7">
        <v>2</v>
      </c>
      <c r="E49" s="8"/>
      <c r="F49" s="9">
        <f t="shared" si="0"/>
        <v>0</v>
      </c>
    </row>
    <row r="50" spans="2:6" x14ac:dyDescent="0.25">
      <c r="B50" s="5" t="s">
        <v>57</v>
      </c>
      <c r="C50" s="6" t="s">
        <v>10</v>
      </c>
      <c r="D50" s="7">
        <v>2</v>
      </c>
      <c r="E50" s="8"/>
      <c r="F50" s="9">
        <f t="shared" si="0"/>
        <v>0</v>
      </c>
    </row>
    <row r="51" spans="2:6" ht="30" x14ac:dyDescent="0.25">
      <c r="B51" s="5" t="s">
        <v>58</v>
      </c>
      <c r="C51" s="6" t="s">
        <v>12</v>
      </c>
      <c r="D51" s="7">
        <v>3</v>
      </c>
      <c r="E51" s="8"/>
      <c r="F51" s="9">
        <f t="shared" si="0"/>
        <v>0</v>
      </c>
    </row>
    <row r="52" spans="2:6" ht="30" x14ac:dyDescent="0.25">
      <c r="B52" s="5" t="s">
        <v>59</v>
      </c>
      <c r="C52" s="6" t="s">
        <v>12</v>
      </c>
      <c r="D52" s="7">
        <v>12</v>
      </c>
      <c r="E52" s="8"/>
      <c r="F52" s="9">
        <f t="shared" si="0"/>
        <v>0</v>
      </c>
    </row>
    <row r="53" spans="2:6" x14ac:dyDescent="0.25">
      <c r="B53" s="5" t="s">
        <v>60</v>
      </c>
      <c r="C53" s="6" t="s">
        <v>12</v>
      </c>
      <c r="D53" s="7">
        <v>2</v>
      </c>
      <c r="E53" s="8"/>
      <c r="F53" s="9">
        <f t="shared" si="0"/>
        <v>0</v>
      </c>
    </row>
    <row r="54" spans="2:6" x14ac:dyDescent="0.25">
      <c r="B54" s="5" t="s">
        <v>61</v>
      </c>
      <c r="C54" s="6" t="s">
        <v>62</v>
      </c>
      <c r="D54" s="7">
        <v>4</v>
      </c>
      <c r="E54" s="8"/>
      <c r="F54" s="9">
        <f t="shared" si="0"/>
        <v>0</v>
      </c>
    </row>
    <row r="55" spans="2:6" ht="30" x14ac:dyDescent="0.25">
      <c r="B55" s="5" t="s">
        <v>63</v>
      </c>
      <c r="C55" s="6" t="s">
        <v>10</v>
      </c>
      <c r="D55" s="7">
        <v>2</v>
      </c>
      <c r="E55" s="8"/>
      <c r="F55" s="9">
        <f t="shared" si="0"/>
        <v>0</v>
      </c>
    </row>
    <row r="56" spans="2:6" ht="30" x14ac:dyDescent="0.25">
      <c r="B56" s="5" t="s">
        <v>64</v>
      </c>
      <c r="C56" s="6" t="s">
        <v>10</v>
      </c>
      <c r="D56" s="7">
        <v>2</v>
      </c>
      <c r="E56" s="8"/>
      <c r="F56" s="9">
        <f t="shared" si="0"/>
        <v>0</v>
      </c>
    </row>
    <row r="57" spans="2:6" x14ac:dyDescent="0.25">
      <c r="B57" s="5" t="s">
        <v>65</v>
      </c>
      <c r="C57" s="6" t="s">
        <v>34</v>
      </c>
      <c r="D57" s="7">
        <v>0.75</v>
      </c>
      <c r="E57" s="8"/>
      <c r="F57" s="9">
        <f t="shared" si="0"/>
        <v>0</v>
      </c>
    </row>
    <row r="58" spans="2:6" ht="30" x14ac:dyDescent="0.25">
      <c r="B58" s="5" t="s">
        <v>66</v>
      </c>
      <c r="C58" s="6" t="s">
        <v>34</v>
      </c>
      <c r="D58" s="7">
        <v>0.75</v>
      </c>
      <c r="E58" s="8"/>
      <c r="F58" s="9">
        <f t="shared" si="0"/>
        <v>0</v>
      </c>
    </row>
    <row r="59" spans="2:6" ht="30" x14ac:dyDescent="0.25">
      <c r="B59" s="5" t="s">
        <v>67</v>
      </c>
      <c r="C59" s="6" t="s">
        <v>34</v>
      </c>
      <c r="D59" s="7">
        <v>30</v>
      </c>
      <c r="E59" s="8"/>
      <c r="F59" s="9">
        <f t="shared" si="0"/>
        <v>0</v>
      </c>
    </row>
    <row r="60" spans="2:6" ht="30" x14ac:dyDescent="0.25">
      <c r="B60" s="5" t="s">
        <v>68</v>
      </c>
      <c r="C60" s="6" t="s">
        <v>34</v>
      </c>
      <c r="D60" s="7">
        <v>0.75</v>
      </c>
      <c r="E60" s="8"/>
      <c r="F60" s="9">
        <f t="shared" si="0"/>
        <v>0</v>
      </c>
    </row>
    <row r="61" spans="2:6" ht="30" x14ac:dyDescent="0.25">
      <c r="B61" s="10" t="s">
        <v>69</v>
      </c>
      <c r="C61" s="11" t="s">
        <v>7</v>
      </c>
      <c r="D61" s="12">
        <v>1</v>
      </c>
      <c r="E61" s="13"/>
      <c r="F61" s="9">
        <f t="shared" si="0"/>
        <v>0</v>
      </c>
    </row>
    <row r="62" spans="2:6" ht="15.75" thickBot="1" x14ac:dyDescent="0.3">
      <c r="B62" s="14"/>
      <c r="C62" s="15"/>
      <c r="D62" s="16"/>
      <c r="E62" s="17"/>
      <c r="F62" s="18">
        <f t="shared" si="0"/>
        <v>0</v>
      </c>
    </row>
    <row r="63" spans="2:6" x14ac:dyDescent="0.25">
      <c r="B63" s="19" t="s">
        <v>70</v>
      </c>
      <c r="C63" s="20"/>
      <c r="D63" s="20"/>
      <c r="E63" s="20"/>
      <c r="F63" s="21">
        <f>SUM(F6:F62)</f>
        <v>0</v>
      </c>
    </row>
    <row r="64" spans="2:6" x14ac:dyDescent="0.25">
      <c r="B64" s="22" t="s">
        <v>71</v>
      </c>
      <c r="C64" s="23"/>
      <c r="D64" s="23"/>
      <c r="E64" s="23"/>
      <c r="F64" s="24">
        <f>F63*0.15</f>
        <v>0</v>
      </c>
    </row>
    <row r="65" spans="2:6" ht="16.5" thickBot="1" x14ac:dyDescent="0.3">
      <c r="B65" s="25" t="s">
        <v>72</v>
      </c>
      <c r="C65" s="26"/>
      <c r="D65" s="26"/>
      <c r="E65" s="26"/>
      <c r="F65" s="27">
        <f>SUM(F63:F64)</f>
        <v>0</v>
      </c>
    </row>
    <row r="68" spans="2:6" x14ac:dyDescent="0.25">
      <c r="B68" t="s">
        <v>74</v>
      </c>
    </row>
    <row r="73" spans="2:6" x14ac:dyDescent="0.25">
      <c r="C73" t="s">
        <v>75</v>
      </c>
    </row>
    <row r="74" spans="2:6" x14ac:dyDescent="0.25">
      <c r="C74" s="31" t="s">
        <v>76</v>
      </c>
      <c r="D74" s="31"/>
      <c r="E74" s="31"/>
      <c r="F74" s="31"/>
    </row>
  </sheetData>
  <sheetProtection sheet="1" objects="1" scenarios="1"/>
  <protectedRanges>
    <protectedRange sqref="C73:F74" name="Oblast3"/>
    <protectedRange sqref="E6:E62" name="Oblast1"/>
    <protectedRange sqref="B68" name="Oblast2"/>
  </protectedRanges>
  <mergeCells count="2">
    <mergeCell ref="B4:F4"/>
    <mergeCell ref="C74:F74"/>
  </mergeCells>
  <pageMargins left="0" right="0" top="0.19685039370078741" bottom="0.19685039370078741" header="0.1181102362204724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ADMPRAC2</cp:lastModifiedBy>
  <cp:lastPrinted>2021-09-10T09:21:44Z</cp:lastPrinted>
  <dcterms:created xsi:type="dcterms:W3CDTF">2021-07-23T07:06:09Z</dcterms:created>
  <dcterms:modified xsi:type="dcterms:W3CDTF">2021-09-10T09:23:12Z</dcterms:modified>
</cp:coreProperties>
</file>