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8800" windowHeight="12225" activeTab="0"/>
  </bookViews>
  <sheets>
    <sheet name="část 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<sst xmlns="http://schemas.openxmlformats.org/spreadsheetml/2006/main" count="21" uniqueCount="18">
  <si>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P_12</t>
  </si>
  <si>
    <t>Nákup laboratorního vybavení - část B</t>
  </si>
  <si>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</si>
  <si>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</si>
  <si>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</si>
  <si>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</si>
  <si>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</si>
  <si>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</si>
  <si>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</si>
  <si>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</si>
  <si>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</si>
  <si>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</si>
  <si>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Mobilní (kufříková) laboratoř</t>
  </si>
  <si>
    <r>
      <t xml:space="preserve">Minimální požadované parametry: </t>
    </r>
    <r>
      <rPr>
        <sz val="10"/>
        <rFont val="Arial"/>
        <family val="2"/>
      </rPr>
      <t>laboratoř určená pro enviromentální analýzu (např. amoniak, železo, dusičnany, dusitany, tvrdost vody, pH, fosforečnany, uhličitanová tvrdost vody), vybavena kompaktním fotometrem, přístroj pro vyhodnocení testů s grafickým displejem v českém jazyce a pamětí, součástí dodávky chemikálie pro min. 50 stanovení</t>
    </r>
  </si>
  <si>
    <t>ks</t>
  </si>
  <si>
    <t>Studentský mikroskop</t>
  </si>
  <si>
    <r>
      <t xml:space="preserve">Minimální požadované parametry: </t>
    </r>
    <r>
      <rPr>
        <sz val="10"/>
        <color theme="1"/>
        <rFont val="Arial"/>
        <family val="2"/>
      </rPr>
      <t>binokulární mikroskop, zvětšení min. 40x - 1000x koaxiální makro a mikro posuv, LED osvětlení s možností dobíjení, širokoúhlý okulár, revolverová hlava pro min. 4 objektivy, dioptrické doostřování okulárového tubusu, čtvercový, křížový stolek, včetně sady min. 100 ks podložních a min. 100 ks krycích skel ke každému mikroskopu</t>
    </r>
  </si>
  <si>
    <t>číslo partnera a název veřejné zakázky: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</si>
</sst>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top" wrapText="1"/>
    </xf>
    <xf numFmtId="44" fontId="7" fillId="2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44" fontId="8" fillId="5" borderId="6" xfId="0" applyNumberFormat="1" applyFont="1" applyFill="1" applyBorder="1" applyAlignment="1">
      <alignment vertical="center"/>
    </xf>
    <xf numFmtId="44" fontId="8" fillId="5" borderId="7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44" fontId="7" fillId="2" borderId="9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/>
    </xf>
    <xf numFmtId="0" fontId="8" fillId="5" borderId="9" xfId="0" applyFont="1" applyFill="1" applyBorder="1" applyAlignment="1">
      <alignment horizontal="right" vertical="center"/>
    </xf>
    <xf numFmtId="44" fontId="8" fillId="5" borderId="9" xfId="0" applyNumberFormat="1" applyFont="1" applyFill="1" applyBorder="1" applyAlignment="1">
      <alignment vertical="center"/>
    </xf>
    <xf numFmtId="44" fontId="8" fillId="5" borderId="10" xfId="0" applyNumberFormat="1" applyFont="1" applyFill="1" applyBorder="1" applyAlignment="1">
      <alignment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0" fontId="2" fillId="0" borderId="0" xfId="0" applyFont="1"/>
    <xf numFmtId="6" fontId="2" fillId="0" borderId="0" xfId="0" applyNumberFormat="1" applyFont="1" applyAlignment="1">
      <alignment horizontal="center"/>
    </xf>
    <xf numFmtId="0" fontId="6" fillId="0" borderId="1" xfId="0" applyFont="1" applyBorder="1" applyProtection="1">
      <protection locked="0"/>
    </xf>
    <xf numFmtId="0" fontId="8" fillId="0" borderId="11" xfId="0" applyFont="1" applyBorder="1" applyProtection="1">
      <protection locked="0"/>
    </xf>
    <xf numFmtId="44" fontId="8" fillId="0" borderId="11" xfId="0" applyNumberFormat="1" applyFont="1" applyBorder="1" applyProtection="1">
      <protection locked="0"/>
    </xf>
    <xf numFmtId="44" fontId="6" fillId="5" borderId="12" xfId="0" applyNumberFormat="1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CD9B4-9A75-4B20-89D7-977AD284DCFF}">
  <dimension ref="B1:J10"/>
  <sheetViews>
    <sheetView tabSelected="1" workbookViewId="0" topLeftCell="A1">
      <selection activeCell="B2" sqref="B2"/>
    </sheetView>
  </sheetViews>
  <sheetFormatPr defaultColWidth="9.140625" defaultRowHeight="15"/>
  <cols>
    <col min="2" max="2" width="38.7109375" style="0" customWidth="1"/>
    <col min="3" max="3" width="51.8515625" style="0" customWidth="1"/>
    <col min="4" max="4" width="23.7109375" style="0" customWidth="1"/>
    <col min="5" max="5" width="25.140625" style="0" customWidth="1"/>
    <col min="6" max="6" width="11.140625" style="0" customWidth="1"/>
    <col min="7" max="7" width="10.8515625" style="0" customWidth="1"/>
    <col min="8" max="10" width="14.28125" style="0" customWidth="1"/>
  </cols>
  <sheetData>
    <row r="1" ht="15.75" thickBot="1">
      <c r="B1" t="s">
        <v>17</v>
      </c>
    </row>
    <row r="2" spans="2:10" ht="18.75" thickBot="1">
      <c r="B2" s="1" t="s">
        <v>0</v>
      </c>
      <c r="C2" s="34" t="s">
        <v>1</v>
      </c>
      <c r="D2" s="34"/>
      <c r="E2" s="34"/>
      <c r="F2" s="34"/>
      <c r="G2" s="34"/>
      <c r="H2" s="34"/>
      <c r="I2" s="34"/>
      <c r="J2" s="35"/>
    </row>
    <row r="3" ht="15.75" thickBot="1"/>
    <row r="4" spans="6:10" ht="15.75" thickBot="1">
      <c r="F4" s="2"/>
      <c r="G4" s="2"/>
      <c r="H4" s="36" t="s">
        <v>2</v>
      </c>
      <c r="I4" s="37"/>
      <c r="J4" s="38"/>
    </row>
    <row r="5" spans="2:10" ht="48" customHeight="1">
      <c r="B5" s="3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6" t="s">
        <v>8</v>
      </c>
      <c r="H5" s="7" t="s">
        <v>9</v>
      </c>
      <c r="I5" s="7" t="s">
        <v>10</v>
      </c>
      <c r="J5" s="8" t="s">
        <v>11</v>
      </c>
    </row>
    <row r="6" spans="2:10" ht="90.75" customHeight="1">
      <c r="B6" s="9" t="s">
        <v>12</v>
      </c>
      <c r="C6" s="10" t="s">
        <v>13</v>
      </c>
      <c r="D6" s="11">
        <f>E6/1.21</f>
        <v>48842.97520661157</v>
      </c>
      <c r="E6" s="12">
        <v>59100</v>
      </c>
      <c r="F6" s="13">
        <v>4</v>
      </c>
      <c r="G6" s="13" t="s">
        <v>14</v>
      </c>
      <c r="H6" s="14"/>
      <c r="I6" s="15">
        <f>H6*F6</f>
        <v>0</v>
      </c>
      <c r="J6" s="16">
        <f>I6*1.21</f>
        <v>0</v>
      </c>
    </row>
    <row r="7" spans="2:10" ht="90.75" customHeight="1" thickBot="1">
      <c r="B7" s="17" t="s">
        <v>15</v>
      </c>
      <c r="C7" s="18" t="s">
        <v>16</v>
      </c>
      <c r="D7" s="19">
        <f>E7/1.21</f>
        <v>11487.603305785124</v>
      </c>
      <c r="E7" s="20">
        <v>13900</v>
      </c>
      <c r="F7" s="21">
        <v>16</v>
      </c>
      <c r="G7" s="21" t="s">
        <v>14</v>
      </c>
      <c r="H7" s="22"/>
      <c r="I7" s="23">
        <f>H7*F7</f>
        <v>0</v>
      </c>
      <c r="J7" s="24">
        <f>I7*1.21</f>
        <v>0</v>
      </c>
    </row>
    <row r="8" spans="2:10" ht="15.75" thickBot="1">
      <c r="B8" s="25"/>
      <c r="C8" s="25"/>
      <c r="D8" s="25"/>
      <c r="E8" s="26"/>
      <c r="F8" s="25"/>
      <c r="G8" s="25"/>
      <c r="H8" s="25"/>
      <c r="I8" s="27"/>
      <c r="J8" s="27"/>
    </row>
    <row r="9" spans="2:10" ht="15.75" thickBot="1">
      <c r="B9" s="28"/>
      <c r="C9" s="28"/>
      <c r="D9" s="28"/>
      <c r="E9" s="29"/>
      <c r="F9" s="30" t="s">
        <v>10</v>
      </c>
      <c r="G9" s="31"/>
      <c r="H9" s="32"/>
      <c r="I9" s="32"/>
      <c r="J9" s="33">
        <f>SUM(I6:I7)</f>
        <v>0</v>
      </c>
    </row>
    <row r="10" spans="6:10" ht="15.75" thickBot="1">
      <c r="F10" s="30" t="s">
        <v>11</v>
      </c>
      <c r="G10" s="31"/>
      <c r="H10" s="32"/>
      <c r="I10" s="32"/>
      <c r="J10" s="33">
        <f>SUM(J6:J7)</f>
        <v>0</v>
      </c>
    </row>
  </sheetData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Otakar</dc:creator>
  <cp:keywords/>
  <dc:description/>
  <cp:lastModifiedBy>Otakar</cp:lastModifiedBy>
  <dcterms:created xsi:type="dcterms:W3CDTF">2021-02-25T12:19:39Z</dcterms:created>
  <dcterms:modified xsi:type="dcterms:W3CDTF">2021-02-25T13:36:48Z</dcterms:modified>
  <cp:category/>
  <cp:version/>
  <cp:contentType/>
  <cp:contentStatus/>
</cp:coreProperties>
</file>