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<sst xmlns="http://schemas.openxmlformats.org/spreadsheetml/2006/main" count="121" uniqueCount="87">
  <si>
    <t>Položka</t>
  </si>
  <si>
    <t xml:space="preserve">Název </t>
  </si>
  <si>
    <t xml:space="preserve">Katalogové označení zboží </t>
  </si>
  <si>
    <t>Měrná jednotka</t>
  </si>
  <si>
    <t xml:space="preserve">Specifikace, jakost </t>
  </si>
  <si>
    <t xml:space="preserve">1 ks </t>
  </si>
  <si>
    <t>34051374 60 Q-BF</t>
  </si>
  <si>
    <t>1ks</t>
  </si>
  <si>
    <t>Štít ochranný ŠP 28</t>
  </si>
  <si>
    <t>021-OSP 28</t>
  </si>
  <si>
    <t>Vrták 4,0 DIN 338</t>
  </si>
  <si>
    <t>067-1121RNHSS0400</t>
  </si>
  <si>
    <t>Vrták 5,0 DIN 338</t>
  </si>
  <si>
    <t>067-112RNHSS0500</t>
  </si>
  <si>
    <t>Vrták 6 DIN 338</t>
  </si>
  <si>
    <t>067-1121RNHSS0600</t>
  </si>
  <si>
    <t>Metr svinovací 3 m</t>
  </si>
  <si>
    <t>1 ks</t>
  </si>
  <si>
    <t>Vrták 8 DIN 338</t>
  </si>
  <si>
    <t>067-1121RNHSS0800</t>
  </si>
  <si>
    <t>Nůžky pákové ruční 150/4 mm</t>
  </si>
  <si>
    <t>Vorel TO - 51715</t>
  </si>
  <si>
    <t>Vrták středící 60 tvar A 3,15 mm HSS</t>
  </si>
  <si>
    <t xml:space="preserve">Sada očkoplochých klíčů 6-32 mm (25 ks) </t>
  </si>
  <si>
    <t xml:space="preserve">Makita </t>
  </si>
  <si>
    <t xml:space="preserve">Úhlová bruska s příkonem 840W, průměr kotouče 125 mm, vč. ochranného krytu    </t>
  </si>
  <si>
    <t>Sada závitníků M6 (3ks)</t>
  </si>
  <si>
    <t>TO-24350; CZ HSS</t>
  </si>
  <si>
    <t xml:space="preserve">PT 110-1 </t>
  </si>
  <si>
    <t xml:space="preserve">Sada metrických závitníků a závitovýczh oček (110 ks) </t>
  </si>
  <si>
    <t xml:space="preserve">Sada segrových kleští 180 mm CrV v textilním obalu (4 ks) </t>
  </si>
  <si>
    <t>zn. Proteco</t>
  </si>
  <si>
    <t xml:space="preserve">Sada klíčů na olejové filtry (14 ks) </t>
  </si>
  <si>
    <t>zn.: Geko</t>
  </si>
  <si>
    <t xml:space="preserve">Trhák typ L, 1/2", L 350mm </t>
  </si>
  <si>
    <t>zn.: Fortum 4700913</t>
  </si>
  <si>
    <t>Stavitelné sika kleště 400mm</t>
  </si>
  <si>
    <t xml:space="preserve">zn. Knipex Cobra; 8701400 </t>
  </si>
  <si>
    <t xml:space="preserve">Sada kleští na hadicové spony (9 ks) </t>
  </si>
  <si>
    <t>AHProfi; AH230548</t>
  </si>
  <si>
    <t>Gola ořechy šestihranné kované prodloužené 1/2" 10-24mm (sada 11 ks).</t>
  </si>
  <si>
    <t>Sada vytahováků zalomených šroubů (5ks); průměry 4; 4,5; 6;7,5;11mm</t>
  </si>
  <si>
    <t>Brusný kotouč 150 x 2 x 22,2mm</t>
  </si>
  <si>
    <t>Brusný kotouč 125 x 1 x 22,23mm A</t>
  </si>
  <si>
    <t>97PA 36S 3BF 21C80</t>
  </si>
  <si>
    <t xml:space="preserve">Nůžky na plech 2326 levé </t>
  </si>
  <si>
    <t>zn.: Rostex; 067-RO 2326</t>
  </si>
  <si>
    <t>zn.: Pergler NCRP</t>
  </si>
  <si>
    <t>Svěrák příruční pod vrtačku 100/92 mm, typ DPV</t>
  </si>
  <si>
    <t>zn.: ROHM, 863422</t>
  </si>
  <si>
    <t xml:space="preserve">Zkoušečka trysek 0 - 60 MPA NC 50-5 (náhrada za Motorpal NC 50) </t>
  </si>
  <si>
    <t xml:space="preserve">Ruční kartáč čtyřřadý plastová rukojeť - ocel hladká </t>
  </si>
  <si>
    <t>zn.: KART; 045-1113007</t>
  </si>
  <si>
    <t>Brusný papír 230 x 280 mm,  P 80, 80g</t>
  </si>
  <si>
    <t>Brusný papír 230x280 mm, P 60</t>
  </si>
  <si>
    <t>KEPR A96-G/G 120</t>
  </si>
  <si>
    <t>Štětec zárohák C1,5 PH, plastové držadlo, čistá štětina</t>
  </si>
  <si>
    <t>zn.: Spokar, 123-8141002</t>
  </si>
  <si>
    <t>Štětec plochý 81264 2"</t>
  </si>
  <si>
    <t xml:space="preserve">zn.: Spokar 123-81264 </t>
  </si>
  <si>
    <t>Ochranné brýle čiré VS 160 OVERSPEC 5191</t>
  </si>
  <si>
    <t>Vyměnitelná břitová destička</t>
  </si>
  <si>
    <t>zn.: Pramet, CNMG 120412E-M 6630</t>
  </si>
  <si>
    <t>Soustružnický nůž ubírací ohnutý pravý 16x16 mm S</t>
  </si>
  <si>
    <t>Soustružnický nůž ohnutý stranový pravý 16x16 mm S</t>
  </si>
  <si>
    <t xml:space="preserve">zn.: XT Line </t>
  </si>
  <si>
    <t>Stolní vrtačka</t>
  </si>
  <si>
    <t xml:space="preserve">zn.: OPTIdrill B 16 H; Optimum, kat.č. 3020217 </t>
  </si>
  <si>
    <t xml:space="preserve">zn. HSBM 610 HS </t>
  </si>
  <si>
    <t xml:space="preserve">Ruční ohýbačka plechu, max. šířka plechu 610mm; max. tloušťka plechu 1,0mm;  horní lišta s 5segmenty 25/50/75/205/255mm  </t>
  </si>
  <si>
    <t xml:space="preserve">Ruční elektrická vrtačka bez příklepu, příkon 650W;   </t>
  </si>
  <si>
    <t>zn.: NAREX EV 13 F-H3</t>
  </si>
  <si>
    <t xml:space="preserve">Pásová pila na kov </t>
  </si>
  <si>
    <t>zn.: Pilana PMS 170-210 MO</t>
  </si>
  <si>
    <t>Počet ks celkem 
(hrubý odhad)</t>
  </si>
  <si>
    <t xml:space="preserve">Cena v Kč bez DPH za jednotku (1 ks) </t>
  </si>
  <si>
    <t xml:space="preserve">Cena v Kč vč. DPH za jednotku 
(1 ks)  </t>
  </si>
  <si>
    <t>DOPLNÍ UCHAZEČ</t>
  </si>
  <si>
    <t>Pozn.: Položky takto barevně označené doplní uchazeč.</t>
  </si>
  <si>
    <t xml:space="preserve">DATUM: </t>
  </si>
  <si>
    <t xml:space="preserve">podpis </t>
  </si>
  <si>
    <r>
      <rPr>
        <b/>
        <sz val="14"/>
        <color indexed="8"/>
        <rFont val="Arial"/>
        <family val="2"/>
      </rPr>
      <t>CENA CELKEM</t>
    </r>
    <r>
      <rPr>
        <b/>
        <sz val="12"/>
        <color indexed="8"/>
        <rFont val="Arial"/>
        <family val="2"/>
      </rPr>
      <t xml:space="preserve"> (částky budou uvedeny v Krycím listu - Příloha č. 1) </t>
    </r>
  </si>
  <si>
    <t xml:space="preserve">Uvedená specifikace je pouze srovnávací model a slouží pouze pro hodnocení nabídek. </t>
  </si>
  <si>
    <t>VEŘEJNÁ ZAKÁZKA
zadávaná mimo režim zákona č. 134/2016 Sb., o zadávání veřejných zakázek, v platném znění (dále jen „zákon“) s názvem: 
"NÁKUP RUČNÍHO NÁŘADÍ, NÁSTROJŮ, SPOTŘEBNÍHO MATERIÁLU DO DÍLEN, ELEKTRICKÉHO NÁŘADÍ A OCHRANNÝCH PROSTŘEDKŮ 2021"</t>
  </si>
  <si>
    <t xml:space="preserve">Příloha č. 2 - Hodnotící model  </t>
  </si>
  <si>
    <t>CENA CELKEM 
v Kč bez DPH celkem</t>
  </si>
  <si>
    <t xml:space="preserve">CENA CELKEM 
v Kč včetně DPH celkem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</si>
</sst>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left" vertical="center" wrapText="1"/>
    </xf>
    <xf numFmtId="171" fontId="5" fillId="33" borderId="0" xfId="0" applyNumberFormat="1" applyFont="1" applyFill="1" applyAlignment="1">
      <alignment horizontal="left" vertical="center" wrapText="1"/>
    </xf>
    <xf numFmtId="171" fontId="2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56" fillId="33" borderId="0" xfId="0" applyFont="1" applyFill="1" applyAlignment="1">
      <alignment horizontal="left" vertical="center" wrapText="1"/>
    </xf>
    <xf numFmtId="0" fontId="57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71" fontId="10" fillId="33" borderId="0" xfId="0" applyNumberFormat="1" applyFont="1" applyFill="1" applyAlignment="1">
      <alignment horizontal="left" vertical="center" wrapText="1"/>
    </xf>
    <xf numFmtId="171" fontId="8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8" fillId="0" borderId="0" xfId="0" applyFont="1" applyAlignment="1">
      <alignment/>
    </xf>
    <xf numFmtId="0" fontId="12" fillId="33" borderId="0" xfId="0" applyFont="1" applyFill="1" applyAlignment="1">
      <alignment horizontal="left" vertical="center" wrapText="1"/>
    </xf>
    <xf numFmtId="3" fontId="8" fillId="0" borderId="11" xfId="0" applyNumberFormat="1" applyFont="1" applyBorder="1" applyAlignment="1">
      <alignment horizontal="left" vertical="center"/>
    </xf>
    <xf numFmtId="171" fontId="9" fillId="0" borderId="0" xfId="0" applyNumberFormat="1" applyFont="1" applyAlignment="1">
      <alignment/>
    </xf>
    <xf numFmtId="0" fontId="1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171" fontId="8" fillId="33" borderId="13" xfId="0" applyNumberFormat="1" applyFont="1" applyFill="1" applyBorder="1" applyAlignment="1">
      <alignment horizontal="center" vertical="center" wrapText="1"/>
    </xf>
    <xf numFmtId="171" fontId="9" fillId="33" borderId="11" xfId="0" applyNumberFormat="1" applyFont="1" applyFill="1" applyBorder="1" applyAlignment="1">
      <alignment vertical="center"/>
    </xf>
    <xf numFmtId="0" fontId="14" fillId="6" borderId="13" xfId="0" applyFont="1" applyFill="1" applyBorder="1" applyAlignment="1">
      <alignment horizontal="center" vertical="center" wrapText="1"/>
    </xf>
    <xf numFmtId="171" fontId="8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1" fontId="8" fillId="33" borderId="18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171" fontId="9" fillId="33" borderId="13" xfId="0" applyNumberFormat="1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vertical="center"/>
    </xf>
    <xf numFmtId="0" fontId="59" fillId="6" borderId="10" xfId="0" applyFont="1" applyFill="1" applyBorder="1" applyAlignment="1">
      <alignment vertical="center"/>
    </xf>
    <xf numFmtId="0" fontId="59" fillId="6" borderId="10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/>
    </xf>
    <xf numFmtId="0" fontId="59" fillId="6" borderId="12" xfId="0" applyFont="1" applyFill="1" applyBorder="1" applyAlignment="1">
      <alignment vertical="center"/>
    </xf>
    <xf numFmtId="171" fontId="9" fillId="6" borderId="11" xfId="0" applyNumberFormat="1" applyFont="1" applyFill="1" applyBorder="1" applyAlignment="1">
      <alignment horizontal="center" vertical="center"/>
    </xf>
    <xf numFmtId="171" fontId="9" fillId="6" borderId="10" xfId="0" applyNumberFormat="1" applyFont="1" applyFill="1" applyBorder="1" applyAlignment="1">
      <alignment horizontal="center" vertical="center"/>
    </xf>
    <xf numFmtId="171" fontId="9" fillId="6" borderId="10" xfId="0" applyNumberFormat="1" applyFont="1" applyFill="1" applyBorder="1" applyAlignment="1">
      <alignment horizontal="center"/>
    </xf>
    <xf numFmtId="171" fontId="9" fillId="6" borderId="12" xfId="0" applyNumberFormat="1" applyFont="1" applyFill="1" applyBorder="1" applyAlignment="1">
      <alignment horizontal="center" vertical="center"/>
    </xf>
    <xf numFmtId="171" fontId="8" fillId="33" borderId="11" xfId="0" applyNumberFormat="1" applyFont="1" applyFill="1" applyBorder="1" applyAlignment="1">
      <alignment vertical="center"/>
    </xf>
    <xf numFmtId="171" fontId="8" fillId="33" borderId="19" xfId="0" applyNumberFormat="1" applyFont="1" applyFill="1" applyBorder="1" applyAlignment="1">
      <alignment vertical="center"/>
    </xf>
    <xf numFmtId="171" fontId="8" fillId="33" borderId="12" xfId="0" applyNumberFormat="1" applyFont="1" applyFill="1" applyBorder="1" applyAlignment="1">
      <alignment vertical="center"/>
    </xf>
    <xf numFmtId="171" fontId="8" fillId="33" borderId="20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6" borderId="0" xfId="0" applyFont="1" applyFill="1" applyAlignment="1">
      <alignment horizontal="left" vertical="center"/>
    </xf>
    <xf numFmtId="0" fontId="2" fillId="6" borderId="30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Layout" zoomScale="73" zoomScaleNormal="85" zoomScalePageLayoutView="73" workbookViewId="0" topLeftCell="A34">
      <selection activeCell="G42" sqref="G42"/>
    </sheetView>
  </sheetViews>
  <sheetFormatPr defaultColWidth="0.9921875" defaultRowHeight="15"/>
  <cols>
    <col min="1" max="1" width="7.00390625" style="1" customWidth="1"/>
    <col min="2" max="2" width="53.140625" style="1" customWidth="1"/>
    <col min="3" max="3" width="26.57421875" style="1" customWidth="1"/>
    <col min="4" max="5" width="9.57421875" style="17" customWidth="1"/>
    <col min="6" max="6" width="32.28125" style="7" customWidth="1"/>
    <col min="7" max="7" width="18.8515625" style="23" customWidth="1"/>
    <col min="8" max="8" width="15.140625" style="4" customWidth="1"/>
    <col min="9" max="9" width="25.00390625" style="4" customWidth="1"/>
    <col min="10" max="10" width="25.00390625" style="16" customWidth="1"/>
    <col min="11" max="11" width="15.00390625" style="1" hidden="1" customWidth="1"/>
    <col min="12" max="12" width="20.8515625" style="1" customWidth="1"/>
    <col min="13" max="16384" width="0.9921875" style="1" customWidth="1"/>
  </cols>
  <sheetData>
    <row r="1" spans="1:11" ht="23.25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53.25" customHeight="1">
      <c r="A3" s="65" t="s">
        <v>83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1" customHeight="1" thickBot="1">
      <c r="A4" s="2"/>
      <c r="B4" s="2"/>
      <c r="C4" s="19"/>
      <c r="D4" s="19"/>
      <c r="E4" s="19"/>
      <c r="F4" s="6"/>
      <c r="G4" s="22"/>
      <c r="H4" s="3"/>
      <c r="I4" s="3"/>
      <c r="J4" s="15"/>
      <c r="K4" s="2"/>
    </row>
    <row r="5" ht="6.75" customHeight="1" hidden="1"/>
    <row r="6" spans="1:10" ht="54" customHeight="1">
      <c r="A6" s="70" t="s">
        <v>0</v>
      </c>
      <c r="B6" s="68" t="s">
        <v>1</v>
      </c>
      <c r="C6" s="66" t="s">
        <v>4</v>
      </c>
      <c r="D6" s="59" t="s">
        <v>3</v>
      </c>
      <c r="E6" s="59" t="s">
        <v>74</v>
      </c>
      <c r="F6" s="72" t="s">
        <v>77</v>
      </c>
      <c r="G6" s="73"/>
      <c r="H6" s="73"/>
      <c r="I6" s="73"/>
      <c r="J6" s="74"/>
    </row>
    <row r="7" spans="1:10" ht="61.5" customHeight="1" thickBot="1">
      <c r="A7" s="71"/>
      <c r="B7" s="69"/>
      <c r="C7" s="67"/>
      <c r="D7" s="60"/>
      <c r="E7" s="60"/>
      <c r="F7" s="33" t="s">
        <v>2</v>
      </c>
      <c r="G7" s="30" t="s">
        <v>75</v>
      </c>
      <c r="H7" s="45" t="s">
        <v>76</v>
      </c>
      <c r="I7" s="31" t="s">
        <v>85</v>
      </c>
      <c r="J7" s="34" t="s">
        <v>86</v>
      </c>
    </row>
    <row r="8" spans="1:10" ht="27.75" customHeight="1">
      <c r="A8" s="35">
        <v>1</v>
      </c>
      <c r="B8" s="8" t="s">
        <v>63</v>
      </c>
      <c r="C8" s="20"/>
      <c r="D8" s="24" t="s">
        <v>5</v>
      </c>
      <c r="E8" s="24">
        <v>10</v>
      </c>
      <c r="F8" s="46"/>
      <c r="G8" s="51"/>
      <c r="H8" s="32">
        <f>G8*1.21</f>
        <v>0</v>
      </c>
      <c r="I8" s="55">
        <f>E8*G8</f>
        <v>0</v>
      </c>
      <c r="J8" s="56">
        <f>E8*H8</f>
        <v>0</v>
      </c>
    </row>
    <row r="9" spans="1:10" ht="27.75" customHeight="1">
      <c r="A9" s="36">
        <v>2</v>
      </c>
      <c r="B9" s="5" t="s">
        <v>64</v>
      </c>
      <c r="C9" s="11"/>
      <c r="D9" s="25" t="s">
        <v>5</v>
      </c>
      <c r="E9" s="25">
        <v>10</v>
      </c>
      <c r="F9" s="47"/>
      <c r="G9" s="52"/>
      <c r="H9" s="32">
        <f aca="true" t="shared" si="0" ref="H9:H44">G9*1.21</f>
        <v>0</v>
      </c>
      <c r="I9" s="55">
        <f aca="true" t="shared" si="1" ref="I9:I44">E9*G9</f>
        <v>0</v>
      </c>
      <c r="J9" s="56">
        <f aca="true" t="shared" si="2" ref="J9:J44">E9*H9</f>
        <v>0</v>
      </c>
    </row>
    <row r="10" spans="1:10" ht="33" customHeight="1">
      <c r="A10" s="36">
        <v>3</v>
      </c>
      <c r="B10" s="5" t="s">
        <v>61</v>
      </c>
      <c r="C10" s="13" t="s">
        <v>62</v>
      </c>
      <c r="D10" s="25" t="s">
        <v>5</v>
      </c>
      <c r="E10" s="25">
        <v>10</v>
      </c>
      <c r="F10" s="48"/>
      <c r="G10" s="52"/>
      <c r="H10" s="32">
        <f t="shared" si="0"/>
        <v>0</v>
      </c>
      <c r="I10" s="55">
        <f t="shared" si="1"/>
        <v>0</v>
      </c>
      <c r="J10" s="56">
        <f t="shared" si="2"/>
        <v>0</v>
      </c>
    </row>
    <row r="11" spans="1:10" ht="27.75" customHeight="1">
      <c r="A11" s="36">
        <v>4</v>
      </c>
      <c r="B11" s="37" t="s">
        <v>22</v>
      </c>
      <c r="C11" s="12"/>
      <c r="D11" s="25" t="s">
        <v>17</v>
      </c>
      <c r="E11" s="25">
        <v>10</v>
      </c>
      <c r="F11" s="49"/>
      <c r="G11" s="53"/>
      <c r="H11" s="32">
        <f t="shared" si="0"/>
        <v>0</v>
      </c>
      <c r="I11" s="55">
        <f t="shared" si="1"/>
        <v>0</v>
      </c>
      <c r="J11" s="56">
        <f t="shared" si="2"/>
        <v>0</v>
      </c>
    </row>
    <row r="12" spans="1:10" ht="27.75" customHeight="1">
      <c r="A12" s="36">
        <v>5</v>
      </c>
      <c r="B12" s="5" t="s">
        <v>23</v>
      </c>
      <c r="C12" s="11" t="s">
        <v>21</v>
      </c>
      <c r="D12" s="25" t="s">
        <v>5</v>
      </c>
      <c r="E12" s="25">
        <v>2</v>
      </c>
      <c r="F12" s="47"/>
      <c r="G12" s="52"/>
      <c r="H12" s="32">
        <f t="shared" si="0"/>
        <v>0</v>
      </c>
      <c r="I12" s="55">
        <f t="shared" si="1"/>
        <v>0</v>
      </c>
      <c r="J12" s="56">
        <f t="shared" si="2"/>
        <v>0</v>
      </c>
    </row>
    <row r="13" spans="1:10" ht="33.75" customHeight="1">
      <c r="A13" s="35">
        <v>6</v>
      </c>
      <c r="B13" s="10" t="s">
        <v>25</v>
      </c>
      <c r="C13" s="11" t="s">
        <v>24</v>
      </c>
      <c r="D13" s="25" t="s">
        <v>5</v>
      </c>
      <c r="E13" s="25">
        <v>1</v>
      </c>
      <c r="F13" s="47"/>
      <c r="G13" s="52"/>
      <c r="H13" s="32">
        <f t="shared" si="0"/>
        <v>0</v>
      </c>
      <c r="I13" s="55">
        <f t="shared" si="1"/>
        <v>0</v>
      </c>
      <c r="J13" s="56">
        <f t="shared" si="2"/>
        <v>0</v>
      </c>
    </row>
    <row r="14" spans="1:10" ht="27.75" customHeight="1">
      <c r="A14" s="36">
        <v>7</v>
      </c>
      <c r="B14" s="5" t="s">
        <v>26</v>
      </c>
      <c r="C14" s="11" t="s">
        <v>27</v>
      </c>
      <c r="D14" s="25" t="s">
        <v>5</v>
      </c>
      <c r="E14" s="25">
        <v>5</v>
      </c>
      <c r="F14" s="47"/>
      <c r="G14" s="52"/>
      <c r="H14" s="32">
        <f t="shared" si="0"/>
        <v>0</v>
      </c>
      <c r="I14" s="55">
        <f t="shared" si="1"/>
        <v>0</v>
      </c>
      <c r="J14" s="56">
        <f t="shared" si="2"/>
        <v>0</v>
      </c>
    </row>
    <row r="15" spans="1:10" ht="27.75" customHeight="1">
      <c r="A15" s="36">
        <v>8</v>
      </c>
      <c r="B15" s="5" t="s">
        <v>29</v>
      </c>
      <c r="C15" s="11" t="s">
        <v>28</v>
      </c>
      <c r="D15" s="25" t="s">
        <v>7</v>
      </c>
      <c r="E15" s="25">
        <v>1</v>
      </c>
      <c r="F15" s="47"/>
      <c r="G15" s="52"/>
      <c r="H15" s="32">
        <f t="shared" si="0"/>
        <v>0</v>
      </c>
      <c r="I15" s="55">
        <f t="shared" si="1"/>
        <v>0</v>
      </c>
      <c r="J15" s="56">
        <f t="shared" si="2"/>
        <v>0</v>
      </c>
    </row>
    <row r="16" spans="1:10" ht="36" customHeight="1">
      <c r="A16" s="36">
        <v>9</v>
      </c>
      <c r="B16" s="10" t="s">
        <v>30</v>
      </c>
      <c r="C16" s="11" t="s">
        <v>65</v>
      </c>
      <c r="D16" s="25" t="s">
        <v>5</v>
      </c>
      <c r="E16" s="25">
        <v>1</v>
      </c>
      <c r="F16" s="47"/>
      <c r="G16" s="52"/>
      <c r="H16" s="32">
        <f t="shared" si="0"/>
        <v>0</v>
      </c>
      <c r="I16" s="55">
        <f t="shared" si="1"/>
        <v>0</v>
      </c>
      <c r="J16" s="56">
        <f t="shared" si="2"/>
        <v>0</v>
      </c>
    </row>
    <row r="17" spans="1:10" ht="49.5" customHeight="1">
      <c r="A17" s="36">
        <v>10</v>
      </c>
      <c r="B17" s="5" t="s">
        <v>66</v>
      </c>
      <c r="C17" s="13" t="s">
        <v>67</v>
      </c>
      <c r="D17" s="25" t="s">
        <v>17</v>
      </c>
      <c r="E17" s="25">
        <v>2</v>
      </c>
      <c r="F17" s="47"/>
      <c r="G17" s="52"/>
      <c r="H17" s="32">
        <f t="shared" si="0"/>
        <v>0</v>
      </c>
      <c r="I17" s="55">
        <f t="shared" si="1"/>
        <v>0</v>
      </c>
      <c r="J17" s="56">
        <f t="shared" si="2"/>
        <v>0</v>
      </c>
    </row>
    <row r="18" spans="1:10" ht="27.75" customHeight="1">
      <c r="A18" s="35">
        <v>11</v>
      </c>
      <c r="B18" s="5" t="s">
        <v>38</v>
      </c>
      <c r="C18" s="11" t="s">
        <v>39</v>
      </c>
      <c r="D18" s="25" t="s">
        <v>5</v>
      </c>
      <c r="E18" s="25">
        <v>3</v>
      </c>
      <c r="F18" s="47"/>
      <c r="G18" s="52"/>
      <c r="H18" s="32">
        <f t="shared" si="0"/>
        <v>0</v>
      </c>
      <c r="I18" s="55">
        <f t="shared" si="1"/>
        <v>0</v>
      </c>
      <c r="J18" s="56">
        <f t="shared" si="2"/>
        <v>0</v>
      </c>
    </row>
    <row r="19" spans="1:10" ht="35.25" customHeight="1">
      <c r="A19" s="36">
        <v>12</v>
      </c>
      <c r="B19" s="5" t="s">
        <v>36</v>
      </c>
      <c r="C19" s="13" t="s">
        <v>37</v>
      </c>
      <c r="D19" s="24" t="s">
        <v>5</v>
      </c>
      <c r="E19" s="24">
        <v>2</v>
      </c>
      <c r="F19" s="47"/>
      <c r="G19" s="51"/>
      <c r="H19" s="32">
        <f t="shared" si="0"/>
        <v>0</v>
      </c>
      <c r="I19" s="55">
        <f t="shared" si="1"/>
        <v>0</v>
      </c>
      <c r="J19" s="56">
        <f t="shared" si="2"/>
        <v>0</v>
      </c>
    </row>
    <row r="20" spans="1:10" ht="27.75" customHeight="1">
      <c r="A20" s="36">
        <v>13</v>
      </c>
      <c r="B20" s="5" t="s">
        <v>34</v>
      </c>
      <c r="C20" s="11" t="s">
        <v>35</v>
      </c>
      <c r="D20" s="25" t="s">
        <v>5</v>
      </c>
      <c r="E20" s="25">
        <v>2</v>
      </c>
      <c r="F20" s="47"/>
      <c r="G20" s="52"/>
      <c r="H20" s="32">
        <f t="shared" si="0"/>
        <v>0</v>
      </c>
      <c r="I20" s="55">
        <f t="shared" si="1"/>
        <v>0</v>
      </c>
      <c r="J20" s="56">
        <f t="shared" si="2"/>
        <v>0</v>
      </c>
    </row>
    <row r="21" spans="1:10" ht="27.75" customHeight="1">
      <c r="A21" s="36">
        <v>14</v>
      </c>
      <c r="B21" s="5" t="s">
        <v>32</v>
      </c>
      <c r="C21" s="11" t="s">
        <v>33</v>
      </c>
      <c r="D21" s="25" t="s">
        <v>5</v>
      </c>
      <c r="E21" s="25">
        <v>3</v>
      </c>
      <c r="F21" s="47"/>
      <c r="G21" s="52"/>
      <c r="H21" s="32">
        <f t="shared" si="0"/>
        <v>0</v>
      </c>
      <c r="I21" s="55">
        <f t="shared" si="1"/>
        <v>0</v>
      </c>
      <c r="J21" s="56">
        <f t="shared" si="2"/>
        <v>0</v>
      </c>
    </row>
    <row r="22" spans="1:10" ht="35.25" customHeight="1">
      <c r="A22" s="36">
        <v>15</v>
      </c>
      <c r="B22" s="10" t="s">
        <v>40</v>
      </c>
      <c r="C22" s="11"/>
      <c r="D22" s="25" t="s">
        <v>5</v>
      </c>
      <c r="E22" s="25">
        <v>2</v>
      </c>
      <c r="F22" s="47"/>
      <c r="G22" s="52"/>
      <c r="H22" s="32">
        <f t="shared" si="0"/>
        <v>0</v>
      </c>
      <c r="I22" s="55">
        <f t="shared" si="1"/>
        <v>0</v>
      </c>
      <c r="J22" s="56">
        <f t="shared" si="2"/>
        <v>0</v>
      </c>
    </row>
    <row r="23" spans="1:10" ht="55.5" customHeight="1">
      <c r="A23" s="35">
        <v>16</v>
      </c>
      <c r="B23" s="10" t="s">
        <v>69</v>
      </c>
      <c r="C23" s="11" t="s">
        <v>68</v>
      </c>
      <c r="D23" s="25" t="s">
        <v>5</v>
      </c>
      <c r="E23" s="25">
        <v>1</v>
      </c>
      <c r="F23" s="47"/>
      <c r="G23" s="52"/>
      <c r="H23" s="32">
        <f t="shared" si="0"/>
        <v>0</v>
      </c>
      <c r="I23" s="55">
        <f t="shared" si="1"/>
        <v>0</v>
      </c>
      <c r="J23" s="56">
        <f t="shared" si="2"/>
        <v>0</v>
      </c>
    </row>
    <row r="24" spans="1:10" ht="43.5" customHeight="1">
      <c r="A24" s="36">
        <v>17</v>
      </c>
      <c r="B24" s="10" t="s">
        <v>41</v>
      </c>
      <c r="C24" s="11"/>
      <c r="D24" s="25" t="s">
        <v>7</v>
      </c>
      <c r="E24" s="25">
        <v>6</v>
      </c>
      <c r="F24" s="47"/>
      <c r="G24" s="52"/>
      <c r="H24" s="32">
        <f t="shared" si="0"/>
        <v>0</v>
      </c>
      <c r="I24" s="55">
        <f t="shared" si="1"/>
        <v>0</v>
      </c>
      <c r="J24" s="56">
        <f t="shared" si="2"/>
        <v>0</v>
      </c>
    </row>
    <row r="25" spans="1:10" ht="27.75" customHeight="1">
      <c r="A25" s="36">
        <v>18</v>
      </c>
      <c r="B25" s="5" t="s">
        <v>42</v>
      </c>
      <c r="C25" s="11" t="s">
        <v>44</v>
      </c>
      <c r="D25" s="25" t="s">
        <v>5</v>
      </c>
      <c r="E25" s="25">
        <v>30</v>
      </c>
      <c r="F25" s="47"/>
      <c r="G25" s="52"/>
      <c r="H25" s="32">
        <f t="shared" si="0"/>
        <v>0</v>
      </c>
      <c r="I25" s="55">
        <f t="shared" si="1"/>
        <v>0</v>
      </c>
      <c r="J25" s="56">
        <f t="shared" si="2"/>
        <v>0</v>
      </c>
    </row>
    <row r="26" spans="1:10" ht="27.75" customHeight="1">
      <c r="A26" s="36">
        <v>19</v>
      </c>
      <c r="B26" s="5" t="s">
        <v>43</v>
      </c>
      <c r="C26" s="11" t="s">
        <v>6</v>
      </c>
      <c r="D26" s="25" t="s">
        <v>5</v>
      </c>
      <c r="E26" s="25">
        <v>30</v>
      </c>
      <c r="F26" s="47"/>
      <c r="G26" s="52"/>
      <c r="H26" s="32">
        <f t="shared" si="0"/>
        <v>0</v>
      </c>
      <c r="I26" s="55">
        <f t="shared" si="1"/>
        <v>0</v>
      </c>
      <c r="J26" s="56">
        <f t="shared" si="2"/>
        <v>0</v>
      </c>
    </row>
    <row r="27" spans="1:10" ht="27.75" customHeight="1">
      <c r="A27" s="36">
        <v>20</v>
      </c>
      <c r="B27" s="5" t="s">
        <v>45</v>
      </c>
      <c r="C27" s="11" t="s">
        <v>46</v>
      </c>
      <c r="D27" s="25" t="s">
        <v>5</v>
      </c>
      <c r="E27" s="25">
        <v>10</v>
      </c>
      <c r="F27" s="47"/>
      <c r="G27" s="52"/>
      <c r="H27" s="32">
        <f t="shared" si="0"/>
        <v>0</v>
      </c>
      <c r="I27" s="55">
        <f t="shared" si="1"/>
        <v>0</v>
      </c>
      <c r="J27" s="56">
        <f t="shared" si="2"/>
        <v>0</v>
      </c>
    </row>
    <row r="28" spans="1:10" ht="27.75" customHeight="1">
      <c r="A28" s="35">
        <v>21</v>
      </c>
      <c r="B28" s="5" t="s">
        <v>70</v>
      </c>
      <c r="C28" s="11" t="s">
        <v>71</v>
      </c>
      <c r="D28" s="25" t="s">
        <v>17</v>
      </c>
      <c r="E28" s="25">
        <v>2</v>
      </c>
      <c r="F28" s="47"/>
      <c r="G28" s="52"/>
      <c r="H28" s="32">
        <f t="shared" si="0"/>
        <v>0</v>
      </c>
      <c r="I28" s="55">
        <f t="shared" si="1"/>
        <v>0</v>
      </c>
      <c r="J28" s="56">
        <f t="shared" si="2"/>
        <v>0</v>
      </c>
    </row>
    <row r="29" spans="1:10" ht="27.75" customHeight="1">
      <c r="A29" s="36">
        <v>22</v>
      </c>
      <c r="B29" s="5" t="s">
        <v>20</v>
      </c>
      <c r="C29" s="11" t="s">
        <v>47</v>
      </c>
      <c r="D29" s="25" t="s">
        <v>17</v>
      </c>
      <c r="E29" s="25">
        <v>1</v>
      </c>
      <c r="F29" s="47"/>
      <c r="G29" s="52"/>
      <c r="H29" s="32">
        <f t="shared" si="0"/>
        <v>0</v>
      </c>
      <c r="I29" s="55">
        <f t="shared" si="1"/>
        <v>0</v>
      </c>
      <c r="J29" s="56">
        <f t="shared" si="2"/>
        <v>0</v>
      </c>
    </row>
    <row r="30" spans="1:10" ht="27.75" customHeight="1">
      <c r="A30" s="36">
        <v>23</v>
      </c>
      <c r="B30" s="5" t="s">
        <v>48</v>
      </c>
      <c r="C30" s="11" t="s">
        <v>49</v>
      </c>
      <c r="D30" s="25" t="s">
        <v>7</v>
      </c>
      <c r="E30" s="25">
        <v>2</v>
      </c>
      <c r="F30" s="47"/>
      <c r="G30" s="52"/>
      <c r="H30" s="32">
        <f t="shared" si="0"/>
        <v>0</v>
      </c>
      <c r="I30" s="55">
        <f t="shared" si="1"/>
        <v>0</v>
      </c>
      <c r="J30" s="56">
        <f t="shared" si="2"/>
        <v>0</v>
      </c>
    </row>
    <row r="31" spans="1:10" ht="36" customHeight="1">
      <c r="A31" s="36">
        <v>24</v>
      </c>
      <c r="B31" s="10" t="s">
        <v>50</v>
      </c>
      <c r="C31" s="11"/>
      <c r="D31" s="25" t="s">
        <v>17</v>
      </c>
      <c r="E31" s="25">
        <v>1</v>
      </c>
      <c r="F31" s="47"/>
      <c r="G31" s="52"/>
      <c r="H31" s="32">
        <f t="shared" si="0"/>
        <v>0</v>
      </c>
      <c r="I31" s="55">
        <f t="shared" si="1"/>
        <v>0</v>
      </c>
      <c r="J31" s="56">
        <f t="shared" si="2"/>
        <v>0</v>
      </c>
    </row>
    <row r="32" spans="1:10" ht="44.25" customHeight="1">
      <c r="A32" s="36">
        <v>25</v>
      </c>
      <c r="B32" s="10" t="s">
        <v>51</v>
      </c>
      <c r="C32" s="11" t="s">
        <v>52</v>
      </c>
      <c r="D32" s="25" t="s">
        <v>5</v>
      </c>
      <c r="E32" s="25">
        <v>50</v>
      </c>
      <c r="F32" s="47"/>
      <c r="G32" s="52"/>
      <c r="H32" s="32">
        <f t="shared" si="0"/>
        <v>0</v>
      </c>
      <c r="I32" s="55">
        <f t="shared" si="1"/>
        <v>0</v>
      </c>
      <c r="J32" s="56">
        <f t="shared" si="2"/>
        <v>0</v>
      </c>
    </row>
    <row r="33" spans="1:10" ht="27.75" customHeight="1">
      <c r="A33" s="35">
        <v>26</v>
      </c>
      <c r="B33" s="5" t="s">
        <v>53</v>
      </c>
      <c r="C33" s="11"/>
      <c r="D33" s="25" t="s">
        <v>17</v>
      </c>
      <c r="E33" s="25">
        <v>100</v>
      </c>
      <c r="F33" s="47"/>
      <c r="G33" s="52"/>
      <c r="H33" s="32">
        <f t="shared" si="0"/>
        <v>0</v>
      </c>
      <c r="I33" s="55">
        <f t="shared" si="1"/>
        <v>0</v>
      </c>
      <c r="J33" s="56">
        <f t="shared" si="2"/>
        <v>0</v>
      </c>
    </row>
    <row r="34" spans="1:10" ht="27.75" customHeight="1">
      <c r="A34" s="36">
        <v>27</v>
      </c>
      <c r="B34" s="5" t="s">
        <v>54</v>
      </c>
      <c r="C34" s="11" t="s">
        <v>55</v>
      </c>
      <c r="D34" s="25" t="s">
        <v>7</v>
      </c>
      <c r="E34" s="25">
        <v>100</v>
      </c>
      <c r="F34" s="47"/>
      <c r="G34" s="52"/>
      <c r="H34" s="32">
        <f t="shared" si="0"/>
        <v>0</v>
      </c>
      <c r="I34" s="55">
        <f t="shared" si="1"/>
        <v>0</v>
      </c>
      <c r="J34" s="56">
        <f t="shared" si="2"/>
        <v>0</v>
      </c>
    </row>
    <row r="35" spans="1:10" ht="35.25" customHeight="1">
      <c r="A35" s="36">
        <v>28</v>
      </c>
      <c r="B35" s="10" t="s">
        <v>56</v>
      </c>
      <c r="C35" s="11" t="s">
        <v>57</v>
      </c>
      <c r="D35" s="25" t="s">
        <v>7</v>
      </c>
      <c r="E35" s="25">
        <v>50</v>
      </c>
      <c r="F35" s="47"/>
      <c r="G35" s="52"/>
      <c r="H35" s="32">
        <f t="shared" si="0"/>
        <v>0</v>
      </c>
      <c r="I35" s="55">
        <f t="shared" si="1"/>
        <v>0</v>
      </c>
      <c r="J35" s="56">
        <f t="shared" si="2"/>
        <v>0</v>
      </c>
    </row>
    <row r="36" spans="1:10" ht="27.75" customHeight="1">
      <c r="A36" s="36">
        <v>29</v>
      </c>
      <c r="B36" s="5" t="s">
        <v>58</v>
      </c>
      <c r="C36" s="11" t="s">
        <v>59</v>
      </c>
      <c r="D36" s="25" t="s">
        <v>7</v>
      </c>
      <c r="E36" s="25">
        <v>50</v>
      </c>
      <c r="F36" s="47"/>
      <c r="G36" s="52"/>
      <c r="H36" s="32">
        <f t="shared" si="0"/>
        <v>0</v>
      </c>
      <c r="I36" s="55">
        <f t="shared" si="1"/>
        <v>0</v>
      </c>
      <c r="J36" s="56">
        <f t="shared" si="2"/>
        <v>0</v>
      </c>
    </row>
    <row r="37" spans="1:10" ht="27.75" customHeight="1">
      <c r="A37" s="36">
        <v>30</v>
      </c>
      <c r="B37" s="5" t="s">
        <v>16</v>
      </c>
      <c r="C37" s="11" t="s">
        <v>31</v>
      </c>
      <c r="D37" s="25" t="s">
        <v>7</v>
      </c>
      <c r="E37" s="25">
        <v>30</v>
      </c>
      <c r="F37" s="47"/>
      <c r="G37" s="52"/>
      <c r="H37" s="32">
        <f t="shared" si="0"/>
        <v>0</v>
      </c>
      <c r="I37" s="55">
        <f t="shared" si="1"/>
        <v>0</v>
      </c>
      <c r="J37" s="56">
        <f t="shared" si="2"/>
        <v>0</v>
      </c>
    </row>
    <row r="38" spans="1:10" ht="27.75" customHeight="1">
      <c r="A38" s="35">
        <v>31</v>
      </c>
      <c r="B38" s="5" t="s">
        <v>60</v>
      </c>
      <c r="C38" s="11"/>
      <c r="D38" s="25" t="s">
        <v>7</v>
      </c>
      <c r="E38" s="25">
        <v>50</v>
      </c>
      <c r="F38" s="47"/>
      <c r="G38" s="52"/>
      <c r="H38" s="32">
        <f t="shared" si="0"/>
        <v>0</v>
      </c>
      <c r="I38" s="55">
        <f t="shared" si="1"/>
        <v>0</v>
      </c>
      <c r="J38" s="56">
        <f t="shared" si="2"/>
        <v>0</v>
      </c>
    </row>
    <row r="39" spans="1:10" ht="27.75" customHeight="1">
      <c r="A39" s="36">
        <v>32</v>
      </c>
      <c r="B39" s="5" t="s">
        <v>8</v>
      </c>
      <c r="C39" s="11" t="s">
        <v>9</v>
      </c>
      <c r="D39" s="25" t="s">
        <v>7</v>
      </c>
      <c r="E39" s="25">
        <v>50</v>
      </c>
      <c r="F39" s="47"/>
      <c r="G39" s="52"/>
      <c r="H39" s="32">
        <f t="shared" si="0"/>
        <v>0</v>
      </c>
      <c r="I39" s="55">
        <f t="shared" si="1"/>
        <v>0</v>
      </c>
      <c r="J39" s="56">
        <f t="shared" si="2"/>
        <v>0</v>
      </c>
    </row>
    <row r="40" spans="1:10" ht="27.75" customHeight="1">
      <c r="A40" s="36">
        <v>33</v>
      </c>
      <c r="B40" s="5" t="s">
        <v>10</v>
      </c>
      <c r="C40" s="5" t="s">
        <v>11</v>
      </c>
      <c r="D40" s="25" t="s">
        <v>7</v>
      </c>
      <c r="E40" s="25">
        <v>50</v>
      </c>
      <c r="F40" s="47"/>
      <c r="G40" s="52"/>
      <c r="H40" s="32">
        <f t="shared" si="0"/>
        <v>0</v>
      </c>
      <c r="I40" s="55">
        <f t="shared" si="1"/>
        <v>0</v>
      </c>
      <c r="J40" s="56">
        <f t="shared" si="2"/>
        <v>0</v>
      </c>
    </row>
    <row r="41" spans="1:10" ht="27.75" customHeight="1">
      <c r="A41" s="36">
        <v>34</v>
      </c>
      <c r="B41" s="5" t="s">
        <v>12</v>
      </c>
      <c r="C41" s="5" t="s">
        <v>13</v>
      </c>
      <c r="D41" s="25" t="s">
        <v>7</v>
      </c>
      <c r="E41" s="25">
        <v>50</v>
      </c>
      <c r="F41" s="47"/>
      <c r="G41" s="52"/>
      <c r="H41" s="32">
        <f t="shared" si="0"/>
        <v>0</v>
      </c>
      <c r="I41" s="55">
        <f t="shared" si="1"/>
        <v>0</v>
      </c>
      <c r="J41" s="56">
        <f t="shared" si="2"/>
        <v>0</v>
      </c>
    </row>
    <row r="42" spans="1:10" ht="27.75" customHeight="1">
      <c r="A42" s="36">
        <v>35</v>
      </c>
      <c r="B42" s="5" t="s">
        <v>14</v>
      </c>
      <c r="C42" s="5" t="s">
        <v>15</v>
      </c>
      <c r="D42" s="25" t="s">
        <v>17</v>
      </c>
      <c r="E42" s="25">
        <v>50</v>
      </c>
      <c r="F42" s="47"/>
      <c r="G42" s="52"/>
      <c r="H42" s="32">
        <f t="shared" si="0"/>
        <v>0</v>
      </c>
      <c r="I42" s="55">
        <f t="shared" si="1"/>
        <v>0</v>
      </c>
      <c r="J42" s="56">
        <f t="shared" si="2"/>
        <v>0</v>
      </c>
    </row>
    <row r="43" spans="1:10" ht="27.75" customHeight="1">
      <c r="A43" s="35">
        <v>36</v>
      </c>
      <c r="B43" s="5" t="s">
        <v>18</v>
      </c>
      <c r="C43" s="5" t="s">
        <v>19</v>
      </c>
      <c r="D43" s="25" t="s">
        <v>17</v>
      </c>
      <c r="E43" s="25">
        <v>50</v>
      </c>
      <c r="F43" s="47"/>
      <c r="G43" s="52"/>
      <c r="H43" s="32">
        <f t="shared" si="0"/>
        <v>0</v>
      </c>
      <c r="I43" s="55">
        <f t="shared" si="1"/>
        <v>0</v>
      </c>
      <c r="J43" s="56">
        <f t="shared" si="2"/>
        <v>0</v>
      </c>
    </row>
    <row r="44" spans="1:10" ht="39.75" customHeight="1" thickBot="1">
      <c r="A44" s="38">
        <v>37</v>
      </c>
      <c r="B44" s="27" t="s">
        <v>72</v>
      </c>
      <c r="C44" s="28" t="s">
        <v>73</v>
      </c>
      <c r="D44" s="29" t="s">
        <v>17</v>
      </c>
      <c r="E44" s="29">
        <v>1</v>
      </c>
      <c r="F44" s="50"/>
      <c r="G44" s="54"/>
      <c r="H44" s="32">
        <f t="shared" si="0"/>
        <v>0</v>
      </c>
      <c r="I44" s="57">
        <f t="shared" si="1"/>
        <v>0</v>
      </c>
      <c r="J44" s="58">
        <f t="shared" si="2"/>
        <v>0</v>
      </c>
    </row>
    <row r="45" spans="1:10" ht="53.25" customHeight="1" thickBot="1" thickTop="1">
      <c r="A45" s="61" t="s">
        <v>81</v>
      </c>
      <c r="B45" s="62"/>
      <c r="C45" s="62"/>
      <c r="D45" s="62"/>
      <c r="E45" s="62"/>
      <c r="F45" s="62"/>
      <c r="G45" s="62"/>
      <c r="H45" s="63"/>
      <c r="I45" s="39">
        <f>SUM(I8:I44)</f>
        <v>0</v>
      </c>
      <c r="J45" s="39">
        <f>SUM(J8:J44)</f>
        <v>0</v>
      </c>
    </row>
    <row r="46" spans="1:10" ht="27.75" customHeight="1">
      <c r="A46" s="9"/>
      <c r="B46" s="9"/>
      <c r="C46" s="9"/>
      <c r="D46" s="14"/>
      <c r="E46" s="14"/>
      <c r="F46" s="18"/>
      <c r="G46" s="26"/>
      <c r="H46" s="16"/>
      <c r="I46" s="16"/>
      <c r="J46" s="21"/>
    </row>
    <row r="47" spans="1:12" ht="27.75" customHeight="1">
      <c r="A47" s="76" t="s">
        <v>78</v>
      </c>
      <c r="B47" s="76"/>
      <c r="C47" s="41"/>
      <c r="D47" s="41"/>
      <c r="E47" s="41"/>
      <c r="F47" s="40"/>
      <c r="G47" s="40"/>
      <c r="H47" s="40"/>
      <c r="I47" s="40"/>
      <c r="J47" s="40"/>
      <c r="K47" s="40"/>
      <c r="L47" s="40"/>
    </row>
    <row r="48" spans="1:12" ht="27.75" customHeight="1">
      <c r="A48" s="40"/>
      <c r="B48" s="40"/>
      <c r="C48" s="40"/>
      <c r="D48" s="40"/>
      <c r="E48" s="75"/>
      <c r="F48" s="75"/>
      <c r="G48" s="75"/>
      <c r="H48" s="75"/>
      <c r="I48" s="75"/>
      <c r="J48" s="75"/>
      <c r="K48" s="75"/>
      <c r="L48" s="40"/>
    </row>
    <row r="49" spans="1:12" ht="27.75" customHeight="1">
      <c r="A49" s="80" t="s">
        <v>82</v>
      </c>
      <c r="B49" s="80"/>
      <c r="C49" s="80"/>
      <c r="D49" s="80"/>
      <c r="E49" s="40"/>
      <c r="F49" s="40"/>
      <c r="G49" s="40"/>
      <c r="H49" s="40"/>
      <c r="I49" s="40"/>
      <c r="J49" s="40"/>
      <c r="K49" s="40"/>
      <c r="L49" s="40"/>
    </row>
    <row r="50" spans="4:10" ht="27.75" customHeight="1">
      <c r="D50" s="1"/>
      <c r="E50" s="1"/>
      <c r="F50" s="1"/>
      <c r="G50" s="1"/>
      <c r="H50" s="1"/>
      <c r="I50" s="1"/>
      <c r="J50" s="1"/>
    </row>
    <row r="51" spans="1:12" ht="27.75" customHeight="1">
      <c r="A51" s="77" t="s">
        <v>79</v>
      </c>
      <c r="B51" s="77"/>
      <c r="C51" s="42"/>
      <c r="D51" s="1"/>
      <c r="E51" s="1"/>
      <c r="F51" s="43"/>
      <c r="G51" s="43"/>
      <c r="H51" s="78"/>
      <c r="I51" s="78"/>
      <c r="J51" s="78"/>
      <c r="K51" s="43"/>
      <c r="L51" s="43"/>
    </row>
    <row r="52" spans="4:12" ht="27.75" customHeight="1">
      <c r="D52" s="1"/>
      <c r="E52" s="1"/>
      <c r="F52" s="44"/>
      <c r="G52" s="44"/>
      <c r="H52" s="79" t="s">
        <v>80</v>
      </c>
      <c r="I52" s="79"/>
      <c r="J52" s="79"/>
      <c r="K52" s="44"/>
      <c r="L52" s="44"/>
    </row>
    <row r="53" spans="4:10" ht="27.75" customHeight="1">
      <c r="D53" s="1"/>
      <c r="E53" s="1"/>
      <c r="F53" s="1"/>
      <c r="G53" s="1"/>
      <c r="H53" s="1"/>
      <c r="I53" s="1"/>
      <c r="J53" s="1"/>
    </row>
    <row r="54" spans="4:10" ht="27.75" customHeight="1">
      <c r="D54" s="1"/>
      <c r="E54" s="1"/>
      <c r="F54" s="1"/>
      <c r="G54" s="1"/>
      <c r="H54" s="1"/>
      <c r="I54" s="1"/>
      <c r="J54" s="1"/>
    </row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</sheetData>
  <sheetProtection/>
  <mergeCells count="15">
    <mergeCell ref="E48:K48"/>
    <mergeCell ref="A47:B47"/>
    <mergeCell ref="A51:B51"/>
    <mergeCell ref="H51:J51"/>
    <mergeCell ref="H52:J52"/>
    <mergeCell ref="A49:D49"/>
    <mergeCell ref="D6:D7"/>
    <mergeCell ref="E6:E7"/>
    <mergeCell ref="A45:H45"/>
    <mergeCell ref="A1:K2"/>
    <mergeCell ref="A3:K3"/>
    <mergeCell ref="C6:C7"/>
    <mergeCell ref="B6:B7"/>
    <mergeCell ref="A6:A7"/>
    <mergeCell ref="F6:J6"/>
  </mergeCells>
  <printOptions/>
  <pageMargins left="0" right="0" top="0.1968503937007874" bottom="0.1968503937007874" header="0.31496062992125984" footer="0.31496062992125984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2021-05-13T10:55:08Z</cp:lastPrinted>
  <dcterms:created xsi:type="dcterms:W3CDTF">2012-02-19T08:53:54Z</dcterms:created>
  <dcterms:modified xsi:type="dcterms:W3CDTF">2021-05-18T09:27:08Z</dcterms:modified>
  <cp:category/>
  <cp:version/>
  <cp:contentType/>
  <cp:contentStatus/>
</cp:coreProperties>
</file>