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840" activeTab="0"/>
  </bookViews>
  <sheets>
    <sheet name="vybavení strojní laboratoře" sheetId="14" r:id="rId1"/>
  </sheets>
  <definedNames/>
  <calcPr calcId="191029"/>
  <extLst/>
</workbook>
</file>

<file path=xl/sharedStrings.xml><?xml version="1.0" encoding="utf-8"?>
<sst xmlns="http://schemas.openxmlformats.org/spreadsheetml/2006/main" count="29" uniqueCount="23">
  <si>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</si>
  <si>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</si>
  <si>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</si>
  <si>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</si>
  <si>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</si>
  <si>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</si>
  <si>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</si>
  <si>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</si>
  <si>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maximální možná cena bez DPH/jednotka</t>
  </si>
  <si>
    <t>jednotková cena bez DPH</t>
  </si>
  <si>
    <t>cena celkem bez DPH</t>
  </si>
  <si>
    <t xml:space="preserve">školení SW pro Školní pracoviště s robotem </t>
  </si>
  <si>
    <t>5-ti denní školení 8 pedagogických pracovníků - SW pro Školní pracoviště s robotem 
▪ Představení kurzu
▪ Přehled názvosloví, bezpečnostní předpisy
▪ Představení SW pro Robota 
▪ Základní seznámení se SW pro Robota
▪ Tvorba virtuální stanice
▪ Programování virtuální stanice
▪ Tvorba Workobjectu a cest
▪ Konfigurace robota
▪ Definice nástroje
▪ Vytvoření nástroje z 3D objektu
▪ Grafické programování
▪ Tvorba hranic pro Autocesty, tvorba Autocest
▪ Orientace nástroje
▪ Synchronizace
▪ Collision sets
▪ Tvorba vlastní stanice
▪ Tvorba a zprovoznění mechanismu
▪ Event manager
▪ Import, export systému
▪ Řešení konkrétních dotazů zákazníka (dle časových možností)
▪ Závěrečná diskuse</t>
  </si>
  <si>
    <t>P_11</t>
  </si>
  <si>
    <t>Vybavení strojní laboratoře</t>
  </si>
  <si>
    <t>tříbodové chapadlo (rovnocenné nebo lepší)</t>
  </si>
  <si>
    <t>školení Operátor + Seřizovač</t>
  </si>
  <si>
    <t>školení Specialista + Programátor</t>
  </si>
  <si>
    <t xml:space="preserve">5-ti denní školení 8 pedagogických pracovníků - Specialista + Programátor IRC5
▪ práce na robotizovaných pracovištích
▪ Pracovní objekty (WorkObjects) - Použití v programu
▪ Funkce - Tvorba nových (vlastních) funkcí, definice argumentů a výhody používání
▪ Řízení toku programu – cykly - Tvorba cyklů pro opakování určitých (s nastaveným počtem zopakování) částí programu
▪ Složené datové Typy - Práce se složenými datovými typy (např. RobTarget, JointTarge), programová změna jen některých položek složeného datového typu
▪ Zásady programování - Jak metodicky postupovat při strukturovaném programování
▪ Jmenný rejstřík, vysvětlivky - Vysvětlení základních pojmů a orientace v manuálech
▪ Struktura programu - Zopakování základní struktury programu a její prohloubení (program, moduly, rutiny, instrukce) se zaměřením na pochopení syntaxe
▪ Rutiny - Popis a vytváření rutin (procedury, funkce) se vstupními parametry i bez nich
▪ World zóny - Omezení pracovního prostoru manipulátoru
▪ Přerušení (Interrupts) - Přerušení vykonávání programu a další navázání, obsluha asynchronních sporadických událostí
▪ Datové Typy - Vysvětlení datových typů, vhodného použití a jejich reprezentace v paměti řídícího PC
▪ Obsluha chyb (Error handling) - Vysvětlení postupů pro ošetření neočekávaných chyb v programech, popsané postupy zvyšují robustnost programů
▪ Vyhledávací instrukce - Popis a vysvětlení instrukcí pro zjištění neznámé polohy předmětu
▪ Programová změna trajektorie (Program displacement) - Popis a vysvětlení instrukce, která hromadně mění naprogramované trajektorie
▪ Individuální rozbor programu - Účastníci si mohou přinést svůj vlastní program, který s nimi školitel projde a vysvětlí jim místa, u kterých mají nejasnosti
▪ Úprava nastavení robotu a úpravy programu přes počítač, generování nového systému ze zálohy robotu při selhání , úpravy na existujícím robotickém systému, úprava programu a parametrů kontroleru
Chovat se a rozhodovat v souladu s bezpečnostními předpisy platnými pro dané pracoviště.
• Pracovat se složenými datovými typy.
• Používat pracovní objekty (WorkObject).
• Nastavovat a optimalizovat systémové parametry.
• Samostatně vytvářet nové programy pro robotizovaná pracoviště
• Optimalizovat a modifikovat již existující programy.
• Diagnostikovat programové chyby.
• Tvořit nový systém pro robot.
• Dalšími způsoby rozvíjet robotizované pracoviště
</t>
  </si>
  <si>
    <r>
      <t xml:space="preserve">5-ti denní školení 8 pedagogických pracovníků - Operátor + Seřizovač IRC5:
</t>
    </r>
    <r>
      <rPr>
        <b/>
        <sz val="8"/>
        <rFont val="Arial"/>
        <family val="2"/>
      </rPr>
      <t>1. Operátor</t>
    </r>
    <r>
      <rPr>
        <sz val="8"/>
        <rFont val="Arial"/>
        <family val="2"/>
      </rPr>
      <t xml:space="preserve">
▪ Bezpečnost při práci s robotem
▪ Aktualizace počítadel otáčení – Praktický nácvik na robotu
▪ Pracovní režimy robotu - Automatický, Ruční, Ruční 100%
▪ Stručný popis systému - HW, SW
▪ Ovládací panel FlexPendant - Navigace a funkce ovládacího panelu
▪ Souřadné systémy - základna, svět, nástroj, WorkObject
▪ Definice a tvorba nástroje (TCP) - Vysvětlení základních pojmů a nastavení
▪ Ruční přestavení - Režim pohybů, uzamykání joysticku, přírůstky
</t>
    </r>
    <r>
      <rPr>
        <b/>
        <sz val="8"/>
        <rFont val="Arial"/>
        <family val="2"/>
      </rPr>
      <t>2. Seřizovač</t>
    </r>
    <r>
      <rPr>
        <sz val="8"/>
        <rFont val="Arial"/>
        <family val="2"/>
      </rPr>
      <t xml:space="preserve">
▪ Základy programování - Úvod do programování, vysvětlení základních pojmů (program, modul, rutina, instrukce), orientace v programu
▪ Procedury - Vytváření vlastních procedur a metodika vhodného zapouzdřování
▪ Datové Typy - Instrukce a vysvětlení (Tool data, Wobj data, Zone data, Speed data)
▪ Práce s operátorským oknem - Vysvětlení instrukcí pro práci s oknem operátora (TPErase, TPWrite, TPReadNum)
▪ Pohybové instrukce -Vysvětlení použití pohybových instrukcí (MoveJ, MoveL, MoveC, MoveAbsJ)
▪ Funkce - Variabilita v programování, parametrizace
▪ Rozhodování - Vysvětlení instrukcí pro rozhodování (řízení toku dat) a jejich vhodné použití
▪ V/V signály - Používání vstupních/výstupních signálů pro ovládání externích zařízení
▪ Zálohování a Obnova - Popis zálohování a obnovy systému a programu
▪ Představení SW RobotStudio
</t>
    </r>
    <r>
      <rPr>
        <b/>
        <sz val="8"/>
        <rFont val="Arial"/>
        <family val="2"/>
      </rPr>
      <t>Získané znalosti a dovednosti:</t>
    </r>
    <r>
      <rPr>
        <sz val="8"/>
        <rFont val="Arial"/>
        <family val="2"/>
      </rPr>
      <t xml:space="preserve">
• Chovat se a rozhodovat v souladu s bezpečnostními předpisy platnými pro dané pracoviště.
• Pohybovat s robotem v ručním režimu
• Vytvářet velmi jednoduché pohybové programy pro robotizovaná pracoviště
• Provádět základní modifikace programů.
o Úprava logiky programu
o Úprava trajektorií
o Změna pozic
• Orientovat se v základním používání signálů
• Diagnostikovat problémy spojené se špatnou trajektorií případně logikou programu.
• Zálohovat a obnovovat systém robotu.</t>
    </r>
  </si>
  <si>
    <r>
      <rPr>
        <b/>
        <sz val="8"/>
        <rFont val="Arial"/>
        <family val="2"/>
      </rPr>
      <t>Robot</t>
    </r>
    <r>
      <rPr>
        <sz val="8"/>
        <rFont val="Arial"/>
        <family val="2"/>
      </rPr>
      <t xml:space="preserve">:
Průmyslový robot s nosností min. 3 kg a dosahem min. 580 mm
Opakovatelná přesnost najetí do bodu RP: +- 0,01 mm nebo lepší
Zákaznická kabeláž je vedena vnitřkem manipulátoru a je vyústěna konektory na patě a horním rameni
Detekce kolize robotu včetně pohybu robota z místa kolize
Možnost uživatelské úpravy grafického interface ruční programovací ovládací jednotky (pendant)
Ruční programovací ovládací jednotka manipulátoru je vybavena grafickým dotykovým displejem a joystickem
Délka kabelu mezi buňkou a ruční ovládací jednotkou min. 10 m
Absolutní odečítání polohy manipulátoru pomocí resolverů
Konektivita: Digitální signály 16 IN/16 OUT, RS232, DeviceNet, PROFINET IO, EtherNet, USB
</t>
    </r>
    <r>
      <rPr>
        <b/>
        <sz val="8"/>
        <rFont val="Arial"/>
        <family val="2"/>
      </rPr>
      <t>Buňka - školní robotické pracoviště:</t>
    </r>
    <r>
      <rPr>
        <sz val="8"/>
        <rFont val="Arial"/>
        <family val="2"/>
      </rPr>
      <t xml:space="preserve">
Zabezpečená uzavřená robotická buňka postavena z Al profilů, výplň stěn Makrolon, bezpečnostní zámky
Možnost manipulace pracoviště dveřmi o šířce min. 1100 mm
Napájecí napětí 230 V, příkon max. 250 W
Hmotnost buňky max. 300 kg
CE - Prohlášení o shodě pro provoz zařízení v ČR
Vybavení buňky: držák fixy, tříprsté pneumatické chapadlo, magnetické chapadlo, dopravník, toolchanger (automatická výměna třech nástrojů)
Záruka 24 měsíců
</t>
    </r>
    <r>
      <rPr>
        <b/>
        <sz val="8"/>
        <rFont val="Arial"/>
        <family val="2"/>
      </rPr>
      <t>Vybavení buňky:</t>
    </r>
    <r>
      <rPr>
        <sz val="8"/>
        <rFont val="Arial"/>
        <family val="2"/>
      </rPr>
      <t xml:space="preserve">
 držák fixy, tříprsté pneumatické chapadlo, magnetické chapadlo, dopravník, toolchanger (automatická výměna třech nástrojů)
</t>
    </r>
    <r>
      <rPr>
        <b/>
        <sz val="8"/>
        <rFont val="Arial"/>
        <family val="2"/>
      </rPr>
      <t>Software:</t>
    </r>
    <r>
      <rPr>
        <sz val="8"/>
        <rFont val="Arial"/>
        <family val="2"/>
      </rPr>
      <t xml:space="preserve">
Minimálně 100 plnohodnotných časově neomezených licencí programu 
Off-line a On line programování původním SW dodávaným výrobcem robotu
 Schopnost SW pracovat jako virtuální dvojče s on-line přenosem dat, prvky reálné fyziky
 Analýza spotřeby a výkonu motorů robotu
Zobrazení a analýza signálů a parametrů reálného i virtuálního robotu včetně polohy a rychlostí  nástroje a os
Virtuální ovladač robotu (virtuální pendant)</t>
    </r>
  </si>
  <si>
    <t xml:space="preserve">Chapadlo musí jít upnout do průmyslového robota. Přesné vedení čelistí v drážce­T, silný úchop v malém prostoru, možnost vystředění palců na čelistech, max. opakovatelná přesnost, pojištění síly úchopu, pevné vnitřní škrcení, velké množství možností adaptací pro pohony.
velikost: min. 32; zdvih na čelist chapadla: min. 3.9 mm; funkce chapadla: 3 body; konstrukce: páka, nuceně vedený průběh pohybu.
snímání polohy: pro čidla
min. celková síla úchopu při rozevírání při 6 barech: 405 N
min. celková síla úchopu při svírání při 6 barech: 345 N
provozní tlak: 2 ... 8 bar
max. pracovní frekvence chapadla: &lt;= 4 Hz
min. doba pro rozevření při 6 barech: 44 ms
min. doba pro sevření při 6 barech: 51 ms
provozní médium: stlačený vzduch podle ISO8573-1:2010 [7:4:4] (nebo rovnocenné)
třída odolnosti korozi KBK: 1 - nízké požadavky na odolnost korozi
síla úchopu při 6 barech při rozevírání: min. 135 N
síla úchopu při 6 barech při svírání: min. 115 N
max. síla na čelist chapadla Fz, statická: 150 N
max. hmotnost výrobku: 300 g
typ upevnění: s vnitřním závitem a lícovaným kolíkem
připojení pneumatiky: M5
upozornění k materiálu: ve shodě s RoHS
materiál krytky: PA
materiál tělesa: hliník legovaný pro tváření tvrdě eloxováno
materiál čelistí chapadla: vysoce legovaná nerezová ocel
</t>
  </si>
  <si>
    <t xml:space="preserve">Školní pracoviště s robotem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</si>
</sst>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38">
    <xf numFmtId="0" fontId="0" fillId="0" borderId="0" xfId="0"/>
    <xf numFmtId="0" fontId="0" fillId="0" borderId="1" xfId="0" applyBorder="1"/>
    <xf numFmtId="0" fontId="8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8" fillId="2" borderId="3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44" fontId="0" fillId="2" borderId="6" xfId="0" applyNumberFormat="1" applyFill="1" applyBorder="1" applyAlignment="1">
      <alignment vertical="center"/>
    </xf>
    <xf numFmtId="44" fontId="0" fillId="2" borderId="7" xfId="0" applyNumberFormat="1" applyFill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6" fillId="4" borderId="2" xfId="0" applyFont="1" applyFill="1" applyBorder="1" applyAlignment="1">
      <alignment vertical="center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top" wrapText="1"/>
    </xf>
    <xf numFmtId="7" fontId="10" fillId="4" borderId="6" xfId="0" applyNumberFormat="1" applyFont="1" applyFill="1" applyBorder="1" applyAlignment="1">
      <alignment horizontal="center" vertical="center" wrapText="1"/>
    </xf>
    <xf numFmtId="7" fontId="10" fillId="0" borderId="6" xfId="0" applyNumberFormat="1" applyFont="1" applyFill="1" applyBorder="1" applyAlignment="1">
      <alignment horizontal="center" vertical="center" wrapText="1"/>
    </xf>
    <xf numFmtId="7" fontId="2" fillId="0" borderId="6" xfId="0" applyNumberFormat="1" applyFont="1" applyFill="1" applyBorder="1" applyAlignment="1">
      <alignment horizontal="center" vertical="center" wrapText="1"/>
    </xf>
    <xf numFmtId="7" fontId="10" fillId="4" borderId="9" xfId="0" applyNumberFormat="1" applyFont="1" applyFill="1" applyBorder="1" applyAlignment="1">
      <alignment horizontal="center" vertical="center" wrapText="1"/>
    </xf>
    <xf numFmtId="7" fontId="10" fillId="0" borderId="9" xfId="0" applyNumberFormat="1" applyFont="1" applyFill="1" applyBorder="1" applyAlignment="1">
      <alignment horizontal="center" vertical="center" wrapText="1"/>
    </xf>
    <xf numFmtId="7" fontId="0" fillId="2" borderId="6" xfId="0" applyNumberFormat="1" applyFill="1" applyBorder="1" applyAlignment="1">
      <alignment vertical="center"/>
    </xf>
    <xf numFmtId="7" fontId="0" fillId="2" borderId="9" xfId="0" applyNumberFormat="1" applyFill="1" applyBorder="1" applyAlignment="1">
      <alignment vertical="center"/>
    </xf>
    <xf numFmtId="164" fontId="0" fillId="0" borderId="0" xfId="0" applyNumberFormat="1"/>
    <xf numFmtId="7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7" fontId="0" fillId="2" borderId="11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3"/>
  <sheetViews>
    <sheetView tabSelected="1" zoomScale="85" zoomScaleNormal="85" workbookViewId="0" topLeftCell="A4">
      <selection activeCell="E7" sqref="E7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77.57421875" style="0" customWidth="1"/>
    <col min="4" max="5" width="25.00390625" style="0" customWidth="1"/>
    <col min="8" max="8" width="15.140625" style="0" customWidth="1"/>
    <col min="9" max="9" width="16.57421875" style="0" customWidth="1"/>
    <col min="10" max="10" width="19.7109375" style="0" customWidth="1"/>
  </cols>
  <sheetData>
    <row r="1" ht="15.75" thickBot="1"/>
    <row r="2" spans="2:10" ht="18.75" thickBot="1">
      <c r="B2" s="13" t="s">
        <v>13</v>
      </c>
      <c r="C2" s="33" t="s">
        <v>14</v>
      </c>
      <c r="D2" s="33"/>
      <c r="E2" s="33"/>
      <c r="F2" s="33"/>
      <c r="G2" s="33"/>
      <c r="H2" s="33"/>
      <c r="I2" s="33"/>
      <c r="J2" s="34"/>
    </row>
    <row r="3" ht="15.75" thickBot="1"/>
    <row r="4" spans="6:10" ht="15.75" thickBot="1">
      <c r="F4" s="35" t="s">
        <v>5</v>
      </c>
      <c r="G4" s="36"/>
      <c r="H4" s="36"/>
      <c r="I4" s="36"/>
      <c r="J4" s="37"/>
    </row>
    <row r="5" spans="2:10" ht="30">
      <c r="B5" s="9" t="s">
        <v>0</v>
      </c>
      <c r="C5" s="6" t="s">
        <v>1</v>
      </c>
      <c r="D5" s="8" t="s">
        <v>8</v>
      </c>
      <c r="E5" s="8" t="s">
        <v>7</v>
      </c>
      <c r="F5" s="7" t="s">
        <v>2</v>
      </c>
      <c r="G5" s="7" t="s">
        <v>3</v>
      </c>
      <c r="H5" s="14" t="s">
        <v>9</v>
      </c>
      <c r="I5" s="14" t="s">
        <v>10</v>
      </c>
      <c r="J5" s="15" t="s">
        <v>4</v>
      </c>
    </row>
    <row r="6" spans="2:10" ht="409.5" customHeight="1">
      <c r="B6" s="32" t="s">
        <v>22</v>
      </c>
      <c r="C6" s="18" t="s">
        <v>20</v>
      </c>
      <c r="D6" s="19">
        <f>E6/1.21</f>
        <v>709400</v>
      </c>
      <c r="E6" s="20">
        <v>858374</v>
      </c>
      <c r="F6" s="12">
        <v>1</v>
      </c>
      <c r="G6" s="12" t="s">
        <v>6</v>
      </c>
      <c r="H6" s="24"/>
      <c r="I6" s="10">
        <f>F6*H6</f>
        <v>0</v>
      </c>
      <c r="J6" s="11">
        <f>I6*1.21</f>
        <v>0</v>
      </c>
    </row>
    <row r="7" spans="2:10" ht="281.25">
      <c r="B7" s="17" t="s">
        <v>15</v>
      </c>
      <c r="C7" s="18" t="s">
        <v>21</v>
      </c>
      <c r="D7" s="19">
        <v>13512</v>
      </c>
      <c r="E7" s="20">
        <f>D7*1.21</f>
        <v>16349.519999999999</v>
      </c>
      <c r="F7" s="12">
        <v>1</v>
      </c>
      <c r="G7" s="12" t="s">
        <v>6</v>
      </c>
      <c r="H7" s="24"/>
      <c r="I7" s="10">
        <f aca="true" t="shared" si="0" ref="I7:I8">F7*H7</f>
        <v>0</v>
      </c>
      <c r="J7" s="11">
        <f aca="true" t="shared" si="1" ref="J7:J8">I7*1.21</f>
        <v>0</v>
      </c>
    </row>
    <row r="8" spans="2:10" ht="382.5">
      <c r="B8" s="17" t="s">
        <v>16</v>
      </c>
      <c r="C8" s="18" t="s">
        <v>19</v>
      </c>
      <c r="D8" s="19">
        <f aca="true" t="shared" si="2" ref="D7:D10">E8/1.21</f>
        <v>120000</v>
      </c>
      <c r="E8" s="21">
        <v>145200</v>
      </c>
      <c r="F8" s="12">
        <v>1</v>
      </c>
      <c r="G8" s="12" t="s">
        <v>6</v>
      </c>
      <c r="H8" s="24"/>
      <c r="I8" s="10">
        <f t="shared" si="0"/>
        <v>0</v>
      </c>
      <c r="J8" s="11">
        <f t="shared" si="1"/>
        <v>0</v>
      </c>
    </row>
    <row r="9" spans="2:10" ht="409.5" customHeight="1" thickBot="1">
      <c r="B9" s="17" t="s">
        <v>17</v>
      </c>
      <c r="C9" s="18" t="s">
        <v>18</v>
      </c>
      <c r="D9" s="22">
        <f t="shared" si="2"/>
        <v>120000</v>
      </c>
      <c r="E9" s="27">
        <v>145200</v>
      </c>
      <c r="F9" s="28">
        <v>1</v>
      </c>
      <c r="G9" s="28" t="s">
        <v>6</v>
      </c>
      <c r="H9" s="29"/>
      <c r="I9" s="10">
        <f aca="true" t="shared" si="3" ref="I9">F9*H9</f>
        <v>0</v>
      </c>
      <c r="J9" s="11">
        <f aca="true" t="shared" si="4" ref="J9">I9*1.21</f>
        <v>0</v>
      </c>
    </row>
    <row r="10" spans="2:10" ht="267" customHeight="1" thickBot="1">
      <c r="B10" s="30" t="s">
        <v>11</v>
      </c>
      <c r="C10" s="31" t="s">
        <v>12</v>
      </c>
      <c r="D10" s="22">
        <f t="shared" si="2"/>
        <v>120000</v>
      </c>
      <c r="E10" s="23">
        <v>145200</v>
      </c>
      <c r="F10" s="16">
        <v>1</v>
      </c>
      <c r="G10" s="16" t="s">
        <v>6</v>
      </c>
      <c r="H10" s="25"/>
      <c r="I10" s="10">
        <f aca="true" t="shared" si="5" ref="I10">F10*H10</f>
        <v>0</v>
      </c>
      <c r="J10" s="11">
        <f aca="true" t="shared" si="6" ref="J10">I10*1.21</f>
        <v>0</v>
      </c>
    </row>
    <row r="11" spans="5:10" ht="15.75" thickBot="1">
      <c r="E11" s="26"/>
      <c r="H11" s="3"/>
      <c r="I11" s="3"/>
      <c r="J11" s="3"/>
    </row>
    <row r="12" spans="6:10" ht="15.75" thickBot="1">
      <c r="F12" s="2" t="s">
        <v>10</v>
      </c>
      <c r="G12" s="1"/>
      <c r="H12" s="4"/>
      <c r="I12" s="4"/>
      <c r="J12" s="5">
        <f>SUM(I6:I10)</f>
        <v>0</v>
      </c>
    </row>
    <row r="13" spans="6:10" ht="15.75" thickBot="1">
      <c r="F13" s="2" t="s">
        <v>4</v>
      </c>
      <c r="G13" s="1"/>
      <c r="H13" s="4"/>
      <c r="I13" s="4"/>
      <c r="J13" s="5">
        <f>SUM(J6:J10)</f>
        <v>0</v>
      </c>
    </row>
  </sheetData>
  <mergeCells count="2">
    <mergeCell ref="C2:J2"/>
    <mergeCell ref="F4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Treml</cp:lastModifiedBy>
  <cp:lastPrinted>2017-12-27T09:02:56Z</cp:lastPrinted>
  <dcterms:created xsi:type="dcterms:W3CDTF">2017-01-23T02:45:31Z</dcterms:created>
  <dcterms:modified xsi:type="dcterms:W3CDTF">2021-05-16T06:17:19Z</dcterms:modified>
  <cp:category/>
  <cp:version/>
  <cp:contentType/>
  <cp:contentStatus/>
</cp:coreProperties>
</file>