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15" windowWidth="19440" windowHeight="130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'Položky'!$A$1:$G$25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<sst xmlns="http://schemas.openxmlformats.org/spreadsheetml/2006/main" count="135" uniqueCount="100">
  <si>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</si>
  <si>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</si>
  <si>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</si>
  <si>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</si>
  <si>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</si>
  <si>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</si>
  <si>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</si>
  <si>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</si>
  <si>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</si>
  <si>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</si>
  <si>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</si>
  <si>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</si>
  <si>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</si>
  <si>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</si>
  <si>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</si>
  <si>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</si>
  <si>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</si>
  <si>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</si>
  <si>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</si>
  <si>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</si>
  <si>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</si>
  <si>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</si>
  <si>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</si>
  <si>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</si>
  <si>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</si>
  <si>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</si>
  <si>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</si>
  <si>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</si>
  <si>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</si>
  <si>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</si>
  <si>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</si>
  <si>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</si>
  <si>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</si>
  <si>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</si>
  <si>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</si>
  <si>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</si>
  <si>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</si>
  <si>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</si>
  <si>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</si>
  <si>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</si>
  <si>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</si>
  <si>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</si>
  <si>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</si>
  <si>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</si>
  <si>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</si>
  <si>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</si>
  <si>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</si>
  <si>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</si>
  <si>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</si>
  <si>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</si>
  <si>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</si>
  <si>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</si>
  <si>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</si>
  <si>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</si>
  <si>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</si>
  <si>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</si>
  <si>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</si>
  <si>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</si>
  <si>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</si>
  <si>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</si>
  <si>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</si>
  <si>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</si>
  <si>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</si>
  <si>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</si>
  <si>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</si>
  <si>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</si>
  <si>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</si>
  <si>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</si>
  <si>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</si>
  <si>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 xml:space="preserve">OPRAVA VENKOVNÍ ČÁSTI ST. ŠKOLY/DÍL 1 </t>
  </si>
  <si>
    <t>Vyšší odborná škola a Střední zemědělská škola</t>
  </si>
  <si>
    <t>11</t>
  </si>
  <si>
    <t>Přípravné a přidružené práce</t>
  </si>
  <si>
    <t xml:space="preserve">Čištění a příprava dvorků </t>
  </si>
  <si>
    <t>583-33664</t>
  </si>
  <si>
    <t xml:space="preserve">Kamenivo  těžené frakce 8-16 kačírek praný  VL </t>
  </si>
  <si>
    <t>m3</t>
  </si>
  <si>
    <t>711</t>
  </si>
  <si>
    <t>Izolace proti vodě</t>
  </si>
  <si>
    <t>711 47-0020.RAE</t>
  </si>
  <si>
    <t>Izolace proti vodě fólií,ochranná textilie fólie Fatrafol 803 tl.1,0 mm</t>
  </si>
  <si>
    <t>m2</t>
  </si>
  <si>
    <t>40+25,6+13,1+12,8+25,6</t>
  </si>
  <si>
    <t>711 13-2311.R00</t>
  </si>
  <si>
    <t>Prov. izolace nopovou fólií svisle, vč.uchyc.prvků (vně dvorků)</t>
  </si>
  <si>
    <t>16+26+7+6,6+26</t>
  </si>
  <si>
    <t>Prov. izolace nopovou fólií svisle, vč.uchyc.prvků (uvnitř dvorků)</t>
  </si>
  <si>
    <t>16+6,5+3,25+3,25+6,5</t>
  </si>
  <si>
    <t>764</t>
  </si>
  <si>
    <t>Konstrukce klempířské</t>
  </si>
  <si>
    <t>764 43-0010.RAD</t>
  </si>
  <si>
    <t>Oplechování zdí z Pz plechu rš 500 mm</t>
  </si>
  <si>
    <t>m</t>
  </si>
  <si>
    <t>14+18,1+4,4+4,3+18,1</t>
  </si>
  <si>
    <t>764 41-0010.RAA</t>
  </si>
  <si>
    <t>Oplechování parapetů z Pz plechu rš 250 mm</t>
  </si>
  <si>
    <t>764 90-0060.RAA</t>
  </si>
  <si>
    <t>Demontáž oplechování zdí z plechu pozinkovaného</t>
  </si>
  <si>
    <t>58,9+18</t>
  </si>
  <si>
    <t>Atelier Hestia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</si>
</sst>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2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4" fillId="0" borderId="13" xfId="20" applyFont="1" applyFill="1" applyBorder="1" applyAlignment="1">
      <alignment horizontal="left" wrapText="1" indent="1"/>
      <protection/>
    </xf>
    <xf numFmtId="0" fontId="0" fillId="0" borderId="0" xfId="0" applyFill="1"/>
    <xf numFmtId="0" fontId="0" fillId="0" borderId="6" xfId="0" applyFill="1" applyBorder="1"/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8"/>
      <c r="D7" s="179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8" t="s">
        <v>70</v>
      </c>
      <c r="D8" s="179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0" t="s">
        <v>99</v>
      </c>
      <c r="F11" s="181"/>
      <c r="G11" s="18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8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8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8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8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8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8"/>
      <c r="B44" s="183"/>
      <c r="C44" s="183"/>
      <c r="D44" s="183"/>
      <c r="E44" s="183"/>
      <c r="F44" s="183"/>
      <c r="G44" s="183"/>
      <c r="H44" t="s">
        <v>4</v>
      </c>
    </row>
    <row r="45" spans="1:8" ht="3" customHeight="1">
      <c r="A45" s="68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77"/>
      <c r="C46" s="177"/>
      <c r="D46" s="177"/>
      <c r="E46" s="177"/>
      <c r="F46" s="177"/>
      <c r="G46" s="177"/>
    </row>
    <row r="47" spans="2:7" ht="12.75">
      <c r="B47" s="177"/>
      <c r="C47" s="177"/>
      <c r="D47" s="177"/>
      <c r="E47" s="177"/>
      <c r="F47" s="177"/>
      <c r="G47" s="177"/>
    </row>
    <row r="48" spans="2:7" ht="12.75">
      <c r="B48" s="177"/>
      <c r="C48" s="177"/>
      <c r="D48" s="177"/>
      <c r="E48" s="177"/>
      <c r="F48" s="177"/>
      <c r="G48" s="177"/>
    </row>
    <row r="49" spans="2:7" ht="12.75">
      <c r="B49" s="177"/>
      <c r="C49" s="177"/>
      <c r="D49" s="177"/>
      <c r="E49" s="177"/>
      <c r="F49" s="177"/>
      <c r="G49" s="177"/>
    </row>
    <row r="50" spans="2:7" ht="12.75">
      <c r="B50" s="177"/>
      <c r="C50" s="177"/>
      <c r="D50" s="177"/>
      <c r="E50" s="177"/>
      <c r="F50" s="177"/>
      <c r="G50" s="177"/>
    </row>
    <row r="51" spans="2:7" ht="12.75">
      <c r="B51" s="177"/>
      <c r="C51" s="177"/>
      <c r="D51" s="177"/>
      <c r="E51" s="177"/>
      <c r="F51" s="177"/>
      <c r="G51" s="177"/>
    </row>
    <row r="52" spans="2:7" ht="12.75">
      <c r="B52" s="177"/>
      <c r="C52" s="177"/>
      <c r="D52" s="177"/>
      <c r="E52" s="177"/>
      <c r="F52" s="177"/>
      <c r="G52" s="177"/>
    </row>
    <row r="53" spans="2:7" ht="12.75">
      <c r="B53" s="177"/>
      <c r="C53" s="177"/>
      <c r="D53" s="177"/>
      <c r="E53" s="177"/>
      <c r="F53" s="177"/>
      <c r="G53" s="177"/>
    </row>
    <row r="54" spans="2:7" ht="12.75">
      <c r="B54" s="177"/>
      <c r="C54" s="177"/>
      <c r="D54" s="177"/>
      <c r="E54" s="177"/>
      <c r="F54" s="177"/>
      <c r="G54" s="177"/>
    </row>
    <row r="55" spans="2:7" ht="12.75">
      <c r="B55" s="177"/>
      <c r="C55" s="177"/>
      <c r="D55" s="177"/>
      <c r="E55" s="177"/>
      <c r="F55" s="177"/>
      <c r="G55" s="177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workbookViewId="0" topLeftCell="A1">
      <selection activeCell="A15" sqref="A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 xml:space="preserve"> OPRAVA VENKOVNÍ ČÁSTI ST. ŠKOLY/DÍL 1 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 xml:space="preserve"> Vyšší odborná škola a Střední zemědělská škola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3" t="str">
        <f>Položky!B7</f>
        <v>11</v>
      </c>
      <c r="B7" s="86" t="str">
        <f>Položky!C7</f>
        <v>Přípravné a přidružené práce</v>
      </c>
      <c r="C7" s="87"/>
      <c r="D7" s="88"/>
      <c r="E7" s="174">
        <f>Položky!BA10</f>
        <v>0</v>
      </c>
      <c r="F7" s="175">
        <f>Položky!BB10</f>
        <v>0</v>
      </c>
      <c r="G7" s="175">
        <f>Položky!BC10</f>
        <v>0</v>
      </c>
      <c r="H7" s="175">
        <f>Položky!BD10</f>
        <v>0</v>
      </c>
      <c r="I7" s="176">
        <f>Položky!BE10</f>
        <v>0</v>
      </c>
    </row>
    <row r="8" spans="1:9" s="11" customFormat="1" ht="12.75">
      <c r="A8" s="173" t="str">
        <f>Položky!B11</f>
        <v>711</v>
      </c>
      <c r="B8" s="86" t="str">
        <f>Položky!C11</f>
        <v>Izolace proti vodě</v>
      </c>
      <c r="C8" s="87"/>
      <c r="D8" s="88"/>
      <c r="E8" s="174">
        <f>Položky!BA18</f>
        <v>0</v>
      </c>
      <c r="F8" s="175">
        <f>Položky!BB18</f>
        <v>0</v>
      </c>
      <c r="G8" s="175">
        <f>Položky!BC18</f>
        <v>0</v>
      </c>
      <c r="H8" s="175">
        <f>Položky!BD18</f>
        <v>0</v>
      </c>
      <c r="I8" s="176">
        <f>Položky!BE18</f>
        <v>0</v>
      </c>
    </row>
    <row r="9" spans="1:9" s="11" customFormat="1" ht="13.5" thickBot="1">
      <c r="A9" s="173" t="str">
        <f>Položky!B19</f>
        <v>764</v>
      </c>
      <c r="B9" s="86" t="str">
        <f>Položky!C19</f>
        <v>Konstrukce klempířské</v>
      </c>
      <c r="C9" s="87"/>
      <c r="D9" s="88"/>
      <c r="E9" s="174">
        <f>Položky!BA25</f>
        <v>0</v>
      </c>
      <c r="F9" s="175">
        <f>Položky!BB25</f>
        <v>0</v>
      </c>
      <c r="G9" s="175">
        <f>Položky!BC25</f>
        <v>0</v>
      </c>
      <c r="H9" s="175">
        <f>Položky!BD25</f>
        <v>0</v>
      </c>
      <c r="I9" s="176">
        <f>Položky!BE25</f>
        <v>0</v>
      </c>
    </row>
    <row r="10" spans="1:9" s="94" customFormat="1" ht="13.5" thickBot="1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3" ht="12.75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9" ht="13.5" thickBot="1">
      <c r="A16" s="114"/>
      <c r="B16" s="115" t="s">
        <v>56</v>
      </c>
      <c r="C16" s="116"/>
      <c r="D16" s="117"/>
      <c r="E16" s="118"/>
      <c r="F16" s="119"/>
      <c r="G16" s="119"/>
      <c r="H16" s="190">
        <f>SUM(H15:H15)</f>
        <v>0</v>
      </c>
      <c r="I16" s="191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8"/>
  <sheetViews>
    <sheetView showGridLines="0" showZeros="0" tabSelected="1" workbookViewId="0" topLeftCell="A1">
      <selection activeCell="J18" sqref="J1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7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5" t="s">
        <v>57</v>
      </c>
      <c r="B1" s="195"/>
      <c r="C1" s="195"/>
      <c r="D1" s="195"/>
      <c r="E1" s="195"/>
      <c r="F1" s="195"/>
      <c r="G1" s="195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6" t="s">
        <v>5</v>
      </c>
      <c r="B3" s="197"/>
      <c r="C3" s="128" t="str">
        <f>CONCATENATE(cislostavby," ",nazevstavby)</f>
        <v xml:space="preserve"> OPRAVA VENKOVNÍ ČÁSTI ST. ŠKOLY/DÍL 1 </v>
      </c>
      <c r="D3" s="129"/>
      <c r="E3" s="130"/>
      <c r="F3" s="131">
        <f>Rekapitulace!H1</f>
        <v>0</v>
      </c>
      <c r="G3" s="132"/>
    </row>
    <row r="4" spans="1:7" ht="13.5" thickBot="1">
      <c r="A4" s="198" t="s">
        <v>1</v>
      </c>
      <c r="B4" s="199"/>
      <c r="C4" s="133" t="str">
        <f>CONCATENATE(cisloobjektu," ",nazevobjektu)</f>
        <v xml:space="preserve"> Vyšší odborná škola a Střední zemědělská škola</v>
      </c>
      <c r="D4" s="134"/>
      <c r="E4" s="200"/>
      <c r="F4" s="200"/>
      <c r="G4" s="201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71</v>
      </c>
      <c r="C7" s="145" t="s">
        <v>72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66</v>
      </c>
      <c r="C8" s="153" t="s">
        <v>73</v>
      </c>
      <c r="D8" s="154" t="s">
        <v>67</v>
      </c>
      <c r="E8" s="155">
        <v>12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12.75">
      <c r="A9" s="151">
        <v>2</v>
      </c>
      <c r="B9" s="152" t="s">
        <v>74</v>
      </c>
      <c r="C9" s="153" t="s">
        <v>75</v>
      </c>
      <c r="D9" s="154" t="s">
        <v>76</v>
      </c>
      <c r="E9" s="155">
        <v>2.25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1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1.6</v>
      </c>
    </row>
    <row r="10" spans="1:57" ht="12.75">
      <c r="A10" s="159"/>
      <c r="B10" s="160" t="s">
        <v>68</v>
      </c>
      <c r="C10" s="161" t="str">
        <f>CONCATENATE(B7," ",C7)</f>
        <v>11 Přípravné a přidružené práce</v>
      </c>
      <c r="D10" s="159"/>
      <c r="E10" s="162"/>
      <c r="F10" s="162"/>
      <c r="G10" s="163">
        <f>SUM(G7:G9)</f>
        <v>0</v>
      </c>
      <c r="O10" s="150">
        <v>4</v>
      </c>
      <c r="BA10" s="164">
        <f>SUM(BA7:BA9)</f>
        <v>0</v>
      </c>
      <c r="BB10" s="164">
        <f>SUM(BB7:BB9)</f>
        <v>0</v>
      </c>
      <c r="BC10" s="164">
        <f>SUM(BC7:BC9)</f>
        <v>0</v>
      </c>
      <c r="BD10" s="164">
        <f>SUM(BD7:BD9)</f>
        <v>0</v>
      </c>
      <c r="BE10" s="164">
        <f>SUM(BE7:BE9)</f>
        <v>0</v>
      </c>
    </row>
    <row r="11" spans="1:15" ht="12.75">
      <c r="A11" s="143" t="s">
        <v>65</v>
      </c>
      <c r="B11" s="144" t="s">
        <v>77</v>
      </c>
      <c r="C11" s="145" t="s">
        <v>78</v>
      </c>
      <c r="D11" s="146"/>
      <c r="E11" s="147"/>
      <c r="F11" s="147"/>
      <c r="G11" s="148"/>
      <c r="H11" s="149"/>
      <c r="I11" s="149"/>
      <c r="O11" s="150">
        <v>1</v>
      </c>
    </row>
    <row r="12" spans="1:104" ht="22.5">
      <c r="A12" s="151">
        <v>3</v>
      </c>
      <c r="B12" s="152" t="s">
        <v>79</v>
      </c>
      <c r="C12" s="153" t="s">
        <v>80</v>
      </c>
      <c r="D12" s="154" t="s">
        <v>81</v>
      </c>
      <c r="E12" s="155">
        <v>117.1</v>
      </c>
      <c r="F12" s="155"/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2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0.00259</v>
      </c>
    </row>
    <row r="13" spans="1:15" ht="12.75">
      <c r="A13" s="157"/>
      <c r="B13" s="158"/>
      <c r="C13" s="192" t="s">
        <v>82</v>
      </c>
      <c r="D13" s="193"/>
      <c r="E13" s="193"/>
      <c r="F13" s="193"/>
      <c r="G13" s="194"/>
      <c r="O13" s="150">
        <v>3</v>
      </c>
    </row>
    <row r="14" spans="1:104" ht="22.5">
      <c r="A14" s="151">
        <v>4</v>
      </c>
      <c r="B14" s="152" t="s">
        <v>83</v>
      </c>
      <c r="C14" s="153" t="s">
        <v>84</v>
      </c>
      <c r="D14" s="154" t="s">
        <v>81</v>
      </c>
      <c r="E14" s="155">
        <v>81.6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4</v>
      </c>
      <c r="AZ14" s="123">
        <v>2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8E-05</v>
      </c>
    </row>
    <row r="15" spans="1:15" ht="12.75">
      <c r="A15" s="157"/>
      <c r="B15" s="158"/>
      <c r="C15" s="192" t="s">
        <v>85</v>
      </c>
      <c r="D15" s="193"/>
      <c r="E15" s="193"/>
      <c r="F15" s="193"/>
      <c r="G15" s="194"/>
      <c r="O15" s="150">
        <v>3</v>
      </c>
    </row>
    <row r="16" spans="1:104" ht="22.5">
      <c r="A16" s="151">
        <v>5</v>
      </c>
      <c r="B16" s="152" t="s">
        <v>83</v>
      </c>
      <c r="C16" s="153" t="s">
        <v>86</v>
      </c>
      <c r="D16" s="154" t="s">
        <v>81</v>
      </c>
      <c r="E16" s="155">
        <v>35.5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5</v>
      </c>
      <c r="AZ16" s="123">
        <v>2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8E-05</v>
      </c>
    </row>
    <row r="17" spans="1:15" ht="12.75">
      <c r="A17" s="157"/>
      <c r="B17" s="158"/>
      <c r="C17" s="192" t="s">
        <v>87</v>
      </c>
      <c r="D17" s="193"/>
      <c r="E17" s="193"/>
      <c r="F17" s="193"/>
      <c r="G17" s="194"/>
      <c r="O17" s="150">
        <v>3</v>
      </c>
    </row>
    <row r="18" spans="1:57" ht="12.75">
      <c r="A18" s="159"/>
      <c r="B18" s="160" t="s">
        <v>68</v>
      </c>
      <c r="C18" s="161" t="str">
        <f>CONCATENATE(B11," ",C11)</f>
        <v>711 Izolace proti vodě</v>
      </c>
      <c r="D18" s="159"/>
      <c r="E18" s="162"/>
      <c r="F18" s="162"/>
      <c r="G18" s="163">
        <f>SUM(G11:G17)</f>
        <v>0</v>
      </c>
      <c r="O18" s="150">
        <v>4</v>
      </c>
      <c r="BA18" s="164">
        <f>SUM(BA11:BA17)</f>
        <v>0</v>
      </c>
      <c r="BB18" s="164">
        <f>SUM(BB11:BB17)</f>
        <v>0</v>
      </c>
      <c r="BC18" s="164">
        <f>SUM(BC11:BC17)</f>
        <v>0</v>
      </c>
      <c r="BD18" s="164">
        <f>SUM(BD11:BD17)</f>
        <v>0</v>
      </c>
      <c r="BE18" s="164">
        <f>SUM(BE11:BE17)</f>
        <v>0</v>
      </c>
    </row>
    <row r="19" spans="1:15" ht="12.75">
      <c r="A19" s="143" t="s">
        <v>65</v>
      </c>
      <c r="B19" s="144" t="s">
        <v>88</v>
      </c>
      <c r="C19" s="145" t="s">
        <v>89</v>
      </c>
      <c r="D19" s="146"/>
      <c r="E19" s="147"/>
      <c r="F19" s="147"/>
      <c r="G19" s="148"/>
      <c r="H19" s="149"/>
      <c r="I19" s="149"/>
      <c r="O19" s="150">
        <v>1</v>
      </c>
    </row>
    <row r="20" spans="1:104" ht="12.75">
      <c r="A20" s="151">
        <v>6</v>
      </c>
      <c r="B20" s="152" t="s">
        <v>90</v>
      </c>
      <c r="C20" s="153" t="s">
        <v>91</v>
      </c>
      <c r="D20" s="154" t="s">
        <v>92</v>
      </c>
      <c r="E20" s="155">
        <v>58.9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6</v>
      </c>
      <c r="AZ20" s="123">
        <v>2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0.00435</v>
      </c>
    </row>
    <row r="21" spans="1:15" ht="12.75">
      <c r="A21" s="157"/>
      <c r="B21" s="158"/>
      <c r="C21" s="192" t="s">
        <v>93</v>
      </c>
      <c r="D21" s="193"/>
      <c r="E21" s="193"/>
      <c r="F21" s="193"/>
      <c r="G21" s="194"/>
      <c r="O21" s="150">
        <v>3</v>
      </c>
    </row>
    <row r="22" spans="1:104" ht="12.75">
      <c r="A22" s="151">
        <v>7</v>
      </c>
      <c r="B22" s="152" t="s">
        <v>94</v>
      </c>
      <c r="C22" s="153" t="s">
        <v>95</v>
      </c>
      <c r="D22" s="154" t="s">
        <v>92</v>
      </c>
      <c r="E22" s="155">
        <v>18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7</v>
      </c>
      <c r="AZ22" s="123">
        <v>2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0.00301</v>
      </c>
    </row>
    <row r="23" spans="1:104" ht="12.75">
      <c r="A23" s="151">
        <v>8</v>
      </c>
      <c r="B23" s="152" t="s">
        <v>96</v>
      </c>
      <c r="C23" s="153" t="s">
        <v>97</v>
      </c>
      <c r="D23" s="154" t="s">
        <v>92</v>
      </c>
      <c r="E23" s="155">
        <v>76.9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8</v>
      </c>
      <c r="AZ23" s="123">
        <v>2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</v>
      </c>
    </row>
    <row r="24" spans="1:15" ht="12.75">
      <c r="A24" s="157"/>
      <c r="B24" s="158"/>
      <c r="C24" s="192" t="s">
        <v>98</v>
      </c>
      <c r="D24" s="193"/>
      <c r="E24" s="193"/>
      <c r="F24" s="193"/>
      <c r="G24" s="194"/>
      <c r="O24" s="150">
        <v>3</v>
      </c>
    </row>
    <row r="25" spans="1:57" ht="12.75">
      <c r="A25" s="159"/>
      <c r="B25" s="160" t="s">
        <v>68</v>
      </c>
      <c r="C25" s="161" t="str">
        <f>CONCATENATE(B19," ",C19)</f>
        <v>764 Konstrukce klempířské</v>
      </c>
      <c r="D25" s="159"/>
      <c r="E25" s="162"/>
      <c r="F25" s="162"/>
      <c r="G25" s="163">
        <f>SUM(G19:G24)</f>
        <v>0</v>
      </c>
      <c r="O25" s="150">
        <v>4</v>
      </c>
      <c r="BA25" s="164">
        <f>SUM(BA19:BA24)</f>
        <v>0</v>
      </c>
      <c r="BB25" s="164">
        <f>SUM(BB19:BB24)</f>
        <v>0</v>
      </c>
      <c r="BC25" s="164">
        <f>SUM(BC19:BC24)</f>
        <v>0</v>
      </c>
      <c r="BD25" s="164">
        <f>SUM(BD19:BD24)</f>
        <v>0</v>
      </c>
      <c r="BE25" s="164">
        <f>SUM(BE19:BE24)</f>
        <v>0</v>
      </c>
    </row>
    <row r="26" spans="1:7" ht="12.75">
      <c r="A26" s="124"/>
      <c r="B26" s="124"/>
      <c r="C26" s="124"/>
      <c r="D26" s="124"/>
      <c r="E26" s="124"/>
      <c r="F26" s="124"/>
      <c r="G26" s="124"/>
    </row>
    <row r="27" ht="12.75">
      <c r="E27" s="123"/>
    </row>
    <row r="28" ht="12.75">
      <c r="E28" s="123"/>
    </row>
    <row r="29" ht="12.75">
      <c r="E29" s="123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spans="1:7" ht="12.75">
      <c r="A49" s="165"/>
      <c r="B49" s="165"/>
      <c r="C49" s="165"/>
      <c r="D49" s="165"/>
      <c r="E49" s="165"/>
      <c r="F49" s="165"/>
      <c r="G49" s="165"/>
    </row>
    <row r="50" spans="1:7" ht="12.75">
      <c r="A50" s="165"/>
      <c r="B50" s="165"/>
      <c r="C50" s="165"/>
      <c r="D50" s="165"/>
      <c r="E50" s="165"/>
      <c r="F50" s="165"/>
      <c r="G50" s="165"/>
    </row>
    <row r="51" spans="1:7" ht="12.75">
      <c r="A51" s="165"/>
      <c r="B51" s="165"/>
      <c r="C51" s="165"/>
      <c r="D51" s="165"/>
      <c r="E51" s="165"/>
      <c r="F51" s="165"/>
      <c r="G51" s="165"/>
    </row>
    <row r="52" spans="1:7" ht="12.75">
      <c r="A52" s="165"/>
      <c r="B52" s="165"/>
      <c r="C52" s="165"/>
      <c r="D52" s="165"/>
      <c r="E52" s="165"/>
      <c r="F52" s="165"/>
      <c r="G52" s="165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spans="1:2" ht="12.75">
      <c r="A84" s="166"/>
      <c r="B84" s="166"/>
    </row>
    <row r="85" spans="1:7" ht="12.75">
      <c r="A85" s="165"/>
      <c r="B85" s="165"/>
      <c r="C85" s="168"/>
      <c r="D85" s="168"/>
      <c r="E85" s="169"/>
      <c r="F85" s="168"/>
      <c r="G85" s="170"/>
    </row>
    <row r="86" spans="1:7" ht="12.75">
      <c r="A86" s="171"/>
      <c r="B86" s="171"/>
      <c r="C86" s="165"/>
      <c r="D86" s="165"/>
      <c r="E86" s="172"/>
      <c r="F86" s="165"/>
      <c r="G86" s="165"/>
    </row>
    <row r="87" spans="1:7" ht="12.75">
      <c r="A87" s="165"/>
      <c r="B87" s="165"/>
      <c r="C87" s="165"/>
      <c r="D87" s="165"/>
      <c r="E87" s="172"/>
      <c r="F87" s="165"/>
      <c r="G87" s="165"/>
    </row>
    <row r="88" spans="1:7" ht="12.75">
      <c r="A88" s="165"/>
      <c r="B88" s="165"/>
      <c r="C88" s="165"/>
      <c r="D88" s="165"/>
      <c r="E88" s="172"/>
      <c r="F88" s="165"/>
      <c r="G88" s="165"/>
    </row>
    <row r="89" spans="1:7" ht="12.75">
      <c r="A89" s="165"/>
      <c r="B89" s="165"/>
      <c r="C89" s="165"/>
      <c r="D89" s="165"/>
      <c r="E89" s="172"/>
      <c r="F89" s="165"/>
      <c r="G89" s="165"/>
    </row>
    <row r="90" spans="1:7" ht="12.75">
      <c r="A90" s="165"/>
      <c r="B90" s="165"/>
      <c r="C90" s="165"/>
      <c r="D90" s="165"/>
      <c r="E90" s="172"/>
      <c r="F90" s="165"/>
      <c r="G90" s="165"/>
    </row>
    <row r="91" spans="1:7" ht="12.75">
      <c r="A91" s="165"/>
      <c r="B91" s="165"/>
      <c r="C91" s="165"/>
      <c r="D91" s="165"/>
      <c r="E91" s="172"/>
      <c r="F91" s="165"/>
      <c r="G91" s="165"/>
    </row>
    <row r="92" spans="1:7" ht="12.75">
      <c r="A92" s="165"/>
      <c r="B92" s="165"/>
      <c r="C92" s="165"/>
      <c r="D92" s="165"/>
      <c r="E92" s="172"/>
      <c r="F92" s="165"/>
      <c r="G92" s="165"/>
    </row>
    <row r="93" spans="1:7" ht="12.75">
      <c r="A93" s="165"/>
      <c r="B93" s="165"/>
      <c r="C93" s="165"/>
      <c r="D93" s="165"/>
      <c r="E93" s="172"/>
      <c r="F93" s="165"/>
      <c r="G93" s="165"/>
    </row>
    <row r="94" spans="1:7" ht="12.75">
      <c r="A94" s="165"/>
      <c r="B94" s="165"/>
      <c r="C94" s="165"/>
      <c r="D94" s="165"/>
      <c r="E94" s="172"/>
      <c r="F94" s="165"/>
      <c r="G94" s="165"/>
    </row>
    <row r="95" spans="1:7" ht="12.75">
      <c r="A95" s="165"/>
      <c r="B95" s="165"/>
      <c r="C95" s="165"/>
      <c r="D95" s="165"/>
      <c r="E95" s="172"/>
      <c r="F95" s="165"/>
      <c r="G95" s="165"/>
    </row>
    <row r="96" spans="1:7" ht="12.75">
      <c r="A96" s="165"/>
      <c r="B96" s="165"/>
      <c r="C96" s="165"/>
      <c r="D96" s="165"/>
      <c r="E96" s="172"/>
      <c r="F96" s="165"/>
      <c r="G96" s="165"/>
    </row>
    <row r="97" spans="1:7" ht="12.75">
      <c r="A97" s="165"/>
      <c r="B97" s="165"/>
      <c r="C97" s="165"/>
      <c r="D97" s="165"/>
      <c r="E97" s="172"/>
      <c r="F97" s="165"/>
      <c r="G97" s="165"/>
    </row>
    <row r="98" spans="1:7" ht="12.75">
      <c r="A98" s="165"/>
      <c r="B98" s="165"/>
      <c r="C98" s="165"/>
      <c r="D98" s="165"/>
      <c r="E98" s="172"/>
      <c r="F98" s="165"/>
      <c r="G98" s="165"/>
    </row>
  </sheetData>
  <mergeCells count="9">
    <mergeCell ref="A1:G1"/>
    <mergeCell ref="A3:B3"/>
    <mergeCell ref="A4:B4"/>
    <mergeCell ref="E4:G4"/>
    <mergeCell ref="C21:G21"/>
    <mergeCell ref="C24:G24"/>
    <mergeCell ref="C13:G13"/>
    <mergeCell ref="C15:G15"/>
    <mergeCell ref="C17:G17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2017-05-24T07:32:20Z</dcterms:created>
  <dcterms:modified xsi:type="dcterms:W3CDTF">2017-07-21T06:21:12Z</dcterms:modified>
  <cp:category/>
  <cp:version/>
  <cp:contentType/>
  <cp:contentStatus/>
</cp:coreProperties>
</file>