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CBAED566-880C-4322-9B56-F91AFE18599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J9" i="1" s="1"/>
  <c r="D6" i="1"/>
  <c r="J6" i="1" l="1"/>
  <c r="J10" i="1" s="1"/>
</calcChain>
</file>

<file path=xl/sharedStrings.xml><?xml version="1.0" encoding="utf-8"?>
<sst xmlns="http://schemas.openxmlformats.org/spreadsheetml/2006/main" count="18" uniqueCount="16">
  <si>
    <t>P_11</t>
  </si>
  <si>
    <t>Nákup IT techniky - část B - Virtuální realita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</si>
  <si>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</si>
  <si>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</si>
  <si>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</si>
  <si>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</si>
  <si>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</si>
  <si>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</si>
  <si>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</si>
  <si>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</si>
  <si>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</si>
  <si>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</si>
  <si>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Workstation - virtuální realita</t>
  </si>
  <si>
    <t>ks</t>
  </si>
  <si>
    <r>
      <rPr>
        <b/>
        <sz val="8"/>
        <rFont val="Arial"/>
        <family val="2"/>
        <charset val="238"/>
      </rPr>
      <t>Minimální hardwarové vybavení:
Pracovní stanice - PC</t>
    </r>
    <r>
      <rPr>
        <sz val="8"/>
        <rFont val="Arial"/>
        <family val="2"/>
        <charset val="238"/>
      </rPr>
      <t xml:space="preserve">
Procesor: CPU: min. 20000 CPU Mark  (dle www.cpubenchmark.net)
Operační paměť: minimálně 16 GB DDR4 s minimální frekvencí 2666MHz 
Grafická karta: externí – VR ready.  16000 GPU Passmark.
Paměť grafické karty 8 GB
Pevný disk: Min. 1000 GB – HDD
Pevný disk: Min. 1000 GB – SSD
Optická mechanika: DVD-RAM/±R/±RW
Komunikace: Ethernet LAN 1Gbit/s
Rozhraní: Min. HDMI, DisplayPort; 1x RJ-45; 2x USB 2.0, 4x USB 3.0, USB-C, Combo Audio Jack
Zdroj: stabilní a kvalitní zdroj pro stanici, které bude sloužit pro VR
Záruční podmínky: 36 měsíců
Operační systém: operační systém Windows v nejnovější verzi s možností 
Klávesnice: Připojení: Drátová; Rozhraní: USB; Určení: Herní; Výbava: Podsvícené klávesy, Multimediální klávesy
optická myš:
Připojení: Drátová; Rozhraní: USB; Určení: Herní; Provedení: Symetrická; Citlivost: 3 200 DPI;
Technologie: Optická; Doba odezvy: 1 ms; Speciální funkce a vlastnosti: Tlačítko pro změnu dpi
</t>
    </r>
    <r>
      <rPr>
        <b/>
        <sz val="8"/>
        <rFont val="Arial"/>
        <family val="2"/>
        <charset val="238"/>
      </rPr>
      <t xml:space="preserve">Monitor:
</t>
    </r>
    <r>
      <rPr>
        <sz val="8"/>
        <rFont val="Arial"/>
        <family val="2"/>
        <charset val="238"/>
      </rPr>
      <t xml:space="preserve">Typ: LCD s LED podsvícením
Úhlopříčka: min. 24" (60,96 cm)
Rozlišení: 1920 x 1080 bodů (Full HD) (16:9)
Doba odezvy: 5 ms; 
Obnovovací frekvence: 75 Hz
Povrch displeje: Antireflexní
Poměr stran: 16:9
Konstrukce: Prohnutá
Ostatní: Podpora VESA 100 x 100 mm; Reproduktory
Rozhraní: DVI (HDMI); VGA (D-Sub); Sluchátka (3,5 mm jack)
Záruční podmínky: 36 měsíců
Příslušenství: VGA kabel; DVI kabel (HDMI); Audio kabel; Napájecí kabel, monitor musí jít propojit s PC
</t>
    </r>
  </si>
  <si>
    <r>
      <rPr>
        <b/>
        <sz val="8"/>
        <rFont val="Arial"/>
        <family val="2"/>
        <charset val="238"/>
      </rPr>
      <t>Televize:</t>
    </r>
    <r>
      <rPr>
        <sz val="8"/>
        <rFont val="Arial"/>
        <family val="2"/>
        <charset val="238"/>
      </rPr>
      <t xml:space="preserve">
Typ: LCD s LED podsvícením
Úhlopříčka: min. 43" (109,22 cm)
Rozlišení: 3840 × 2160bodů
Doba odezvy: 5 ms
Obnovovací frekvence: 50 Hz
Typ tuneru DVB-T2 HEVC, DVB-S2, DVB-C
Multimediální funkce Herní režim (GAME MODE), Přehrávání z USB,
SMART funkce HbbTV, Chytrý ovladač, Ovládání hlasem, Webový prohlížeč
Bezdrátové připojení WiFi , Bluetooth , Párování s mobilním zařízením , Apple AirPlay 2 , DLNA, HDMI 3 ×, USB 2 ×
Třída energetické účinnosti A
</t>
    </r>
    <r>
      <rPr>
        <b/>
        <sz val="8"/>
        <rFont val="Arial"/>
        <family val="2"/>
        <charset val="238"/>
      </rPr>
      <t>VR Headset:</t>
    </r>
    <r>
      <rPr>
        <sz val="8"/>
        <rFont val="Arial"/>
        <family val="2"/>
        <charset val="238"/>
      </rPr>
      <t xml:space="preserve">
Brýle pro virtuální realitu s rozsahem 360°, rozlišení 2560x1440, frekvence 80Hz, reproduktory 2.0; připojení 1x DisplayPort, 1x USB
Reproduktory: Reproduktory aktivní, 2.1 o výkonu 54W, frekvenční rozsah od 110 Hz do 20000 Hz, 3,5mm jack, Bluetooth, NFC, dálkový ovladač
profesionální nabíječka baterií: Nabíječka baterií v balení: 4 AA 2500mAh, doba nabíjení +/- 1.5 - 3h
Wi-Fi PCI-E Adaptér AC1200 / 2.4GHz 300Mbps / 5GHz 867Mbps / PCI-Express x1
prodlužovací kabel 230V 5 zásuvek 5 m s vypínačem
Čisticí utěrka na sklo, rozměr: 280 × 180 mm
Propojovací kabel / HDMI-HDMI- HDMI 1.3 - 5m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</si>
</sst>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6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4" fillId="5" borderId="8" xfId="0" applyFont="1" applyFill="1" applyBorder="1" applyAlignment="1" applyProtection="1">
      <alignment horizontal="center" vertical="center" wrapText="1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44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1" fillId="4" borderId="3" xfId="0" applyNumberFormat="1" applyFont="1" applyFill="1" applyBorder="1" applyProtection="1">
      <protection locked="0"/>
    </xf>
    <xf numFmtId="0" fontId="3" fillId="5" borderId="7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vertical="center"/>
    </xf>
    <xf numFmtId="3" fontId="8" fillId="0" borderId="10" xfId="1" applyNumberFormat="1" applyFont="1" applyBorder="1" applyAlignment="1" applyProtection="1">
      <alignment vertical="center" wrapText="1"/>
    </xf>
    <xf numFmtId="3" fontId="8" fillId="0" borderId="13" xfId="1" applyNumberFormat="1" applyFont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6" fillId="0" borderId="10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  <protection locked="0"/>
    </xf>
    <xf numFmtId="44" fontId="0" fillId="4" borderId="10" xfId="0" applyNumberFormat="1" applyFill="1" applyBorder="1" applyAlignment="1" applyProtection="1">
      <alignment horizontal="center" vertical="center"/>
      <protection locked="0"/>
    </xf>
    <xf numFmtId="44" fontId="0" fillId="4" borderId="13" xfId="0" applyNumberFormat="1" applyFill="1" applyBorder="1" applyAlignment="1" applyProtection="1">
      <alignment horizontal="center" vertical="center"/>
      <protection locked="0"/>
    </xf>
    <xf numFmtId="44" fontId="0" fillId="4" borderId="12" xfId="0" applyNumberFormat="1" applyFill="1" applyBorder="1" applyAlignment="1" applyProtection="1">
      <alignment horizontal="center" vertical="center"/>
      <protection locked="0"/>
    </xf>
    <xf numFmtId="44" fontId="0" fillId="4" borderId="14" xfId="0" applyNumberFormat="1" applyFill="1" applyBorder="1" applyAlignment="1" applyProtection="1">
      <alignment horizontal="center" vertical="center"/>
      <protection locked="0"/>
    </xf>
    <xf numFmtId="166" fontId="7" fillId="2" borderId="10" xfId="1" applyNumberFormat="1" applyFont="1" applyFill="1" applyBorder="1" applyAlignment="1" applyProtection="1">
      <alignment horizontal="center" vertical="center" wrapText="1"/>
    </xf>
    <xf numFmtId="166" fontId="7" fillId="3" borderId="10" xfId="0" applyNumberFormat="1" applyFont="1" applyFill="1" applyBorder="1" applyAlignment="1" applyProtection="1">
      <alignment horizontal="center" vertical="center" wrapText="1"/>
    </xf>
    <xf numFmtId="166" fontId="7" fillId="2" borderId="13" xfId="1" applyNumberFormat="1" applyFont="1" applyFill="1" applyBorder="1" applyAlignment="1" applyProtection="1">
      <alignment horizontal="center" vertical="center" wrapText="1"/>
    </xf>
    <xf numFmtId="166" fontId="7" fillId="3" borderId="13" xfId="0" applyNumberFormat="1" applyFont="1" applyFill="1" applyBorder="1" applyAlignment="1" applyProtection="1">
      <alignment horizontal="center" vertical="center" wrapText="1"/>
    </xf>
    <xf numFmtId="166" fontId="0" fillId="4" borderId="11" xfId="0" applyNumberForma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 5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topLeftCell="A7" workbookViewId="0">
      <selection activeCell="A7" sqref="A7"/>
    </sheetView>
  </sheetViews>
  <sheetFormatPr defaultColWidth="9.1796875" defaultRowHeight="14.5" x14ac:dyDescent="0.35"/>
  <cols>
    <col min="1" max="1" width="3.81640625" style="3" customWidth="1"/>
    <col min="2" max="2" width="32.1796875" style="3" customWidth="1"/>
    <col min="3" max="3" width="72" style="3" customWidth="1"/>
    <col min="4" max="4" width="22" style="3" customWidth="1"/>
    <col min="5" max="5" width="19.26953125" style="3" customWidth="1"/>
    <col min="6" max="6" width="9.81640625" style="3" customWidth="1"/>
    <col min="7" max="7" width="9.7265625" style="3" customWidth="1"/>
    <col min="8" max="10" width="14.7265625" style="3" customWidth="1"/>
    <col min="11" max="16384" width="9.1796875" style="3"/>
  </cols>
  <sheetData>
    <row r="1" spans="2:10" ht="15" thickBot="1" x14ac:dyDescent="0.4"/>
    <row r="2" spans="2:10" ht="18.5" thickBot="1" x14ac:dyDescent="0.4">
      <c r="B2" s="4" t="s">
        <v>0</v>
      </c>
      <c r="C2" s="17" t="s">
        <v>1</v>
      </c>
      <c r="D2" s="17"/>
      <c r="E2" s="17"/>
      <c r="F2" s="17"/>
      <c r="G2" s="17"/>
      <c r="H2" s="17"/>
      <c r="I2" s="17"/>
      <c r="J2" s="18"/>
    </row>
    <row r="3" spans="2:10" ht="15" thickBot="1" x14ac:dyDescent="0.4"/>
    <row r="4" spans="2:10" ht="15" thickBot="1" x14ac:dyDescent="0.4">
      <c r="F4" s="5"/>
      <c r="G4" s="5"/>
      <c r="H4" s="19" t="s">
        <v>2</v>
      </c>
      <c r="I4" s="20"/>
      <c r="J4" s="21"/>
    </row>
    <row r="5" spans="2:10" ht="60.75" customHeight="1" thickBot="1" x14ac:dyDescent="0.4">
      <c r="B5" s="12" t="s">
        <v>3</v>
      </c>
      <c r="C5" s="13" t="s">
        <v>4</v>
      </c>
      <c r="D5" s="1" t="s">
        <v>5</v>
      </c>
      <c r="E5" s="1" t="s">
        <v>6</v>
      </c>
      <c r="F5" s="14" t="s">
        <v>7</v>
      </c>
      <c r="G5" s="14" t="s">
        <v>8</v>
      </c>
      <c r="H5" s="2" t="s">
        <v>9</v>
      </c>
      <c r="I5" s="2" t="s">
        <v>10</v>
      </c>
      <c r="J5" s="6" t="s">
        <v>11</v>
      </c>
    </row>
    <row r="6" spans="2:10" ht="369" customHeight="1" x14ac:dyDescent="0.35">
      <c r="B6" s="22" t="s">
        <v>12</v>
      </c>
      <c r="C6" s="15" t="s">
        <v>14</v>
      </c>
      <c r="D6" s="31">
        <f>E6/1.21</f>
        <v>82682.64462809918</v>
      </c>
      <c r="E6" s="32">
        <v>100046</v>
      </c>
      <c r="F6" s="24">
        <v>5</v>
      </c>
      <c r="G6" s="24" t="s">
        <v>13</v>
      </c>
      <c r="H6" s="35"/>
      <c r="I6" s="27">
        <f>H6*F6</f>
        <v>0</v>
      </c>
      <c r="J6" s="29">
        <f>I6*1.21</f>
        <v>0</v>
      </c>
    </row>
    <row r="7" spans="2:10" ht="246" customHeight="1" thickBot="1" x14ac:dyDescent="0.4">
      <c r="B7" s="23"/>
      <c r="C7" s="16" t="s">
        <v>15</v>
      </c>
      <c r="D7" s="33"/>
      <c r="E7" s="34"/>
      <c r="F7" s="25"/>
      <c r="G7" s="25"/>
      <c r="H7" s="26"/>
      <c r="I7" s="28"/>
      <c r="J7" s="30"/>
    </row>
    <row r="8" spans="2:10" ht="15" thickBot="1" x14ac:dyDescent="0.4">
      <c r="I8" s="7"/>
      <c r="J8" s="7"/>
    </row>
    <row r="9" spans="2:10" ht="15" thickBot="1" x14ac:dyDescent="0.4">
      <c r="F9" s="8" t="s">
        <v>10</v>
      </c>
      <c r="G9" s="9"/>
      <c r="H9" s="10"/>
      <c r="I9" s="10"/>
      <c r="J9" s="11">
        <f>I6</f>
        <v>0</v>
      </c>
    </row>
    <row r="10" spans="2:10" ht="15" thickBot="1" x14ac:dyDescent="0.4">
      <c r="F10" s="8" t="s">
        <v>11</v>
      </c>
      <c r="G10" s="9"/>
      <c r="H10" s="10"/>
      <c r="I10" s="10"/>
      <c r="J10" s="11">
        <f>J6</f>
        <v>0</v>
      </c>
    </row>
  </sheetData>
  <sheetProtection algorithmName="SHA-512" hashValue="wW0gCqqhHdA+xb8g1+qvCcLgE8QNc1vVMRKAPp9sqzX16P6gMjVT7z4q6s5lB7gec0kBfZbEYwY0pmRx34WtlA==" saltValue="KEsdo5BcQV6Wv8SNkxgZrA==" spinCount="100000" sheet="1" objects="1" scenarios="1" selectLockedCells="1"/>
  <mergeCells count="10">
    <mergeCell ref="C2:J2"/>
    <mergeCell ref="H4:J4"/>
    <mergeCell ref="B6:B7"/>
    <mergeCell ref="D6:D7"/>
    <mergeCell ref="E6:E7"/>
    <mergeCell ref="F6:F7"/>
    <mergeCell ref="G6:G7"/>
    <mergeCell ref="H6:H7"/>
    <mergeCell ref="I6:I7"/>
    <mergeCell ref="J6:J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Horejšová Lenka</dc:creator>
  <cp:lastModifiedBy>PC</cp:lastModifiedBy>
  <dcterms:created xsi:type="dcterms:W3CDTF">2020-11-27T09:14:28Z</dcterms:created>
  <dcterms:modified xsi:type="dcterms:W3CDTF">2021-03-19T13:02:41Z</dcterms:modified>
</cp:coreProperties>
</file>