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List1" sheetId="1" r:id="rId1"/>
  </sheets>
  <definedNames>
    <definedName name="_xlnm.Print_Area" localSheetId="0">'List1'!$A$1:$I$60</definedName>
  </definedNames>
  <calcPr fullCalcOnLoad="1"/>
</workbook>
</file>

<file path=xl/sharedStrings.xml><?xml version="1.0" encoding="utf-8"?>
<sst xmlns="http://schemas.openxmlformats.org/spreadsheetml/2006/main" count="82" uniqueCount="66">
  <si>
    <t>Typ</t>
  </si>
  <si>
    <t>Popis</t>
  </si>
  <si>
    <t>Počet</t>
  </si>
  <si>
    <t xml:space="preserve">Pro: </t>
  </si>
  <si>
    <t xml:space="preserve">Od: </t>
  </si>
  <si>
    <t>Mj.</t>
  </si>
  <si>
    <t>Cena/Mj.</t>
  </si>
  <si>
    <t>ks</t>
  </si>
  <si>
    <t>CELKEM bez DPH</t>
  </si>
  <si>
    <t>Kontakt:</t>
  </si>
  <si>
    <t>CELKEM</t>
  </si>
  <si>
    <t>Předmět:</t>
  </si>
  <si>
    <t>Objekt:</t>
  </si>
  <si>
    <t>Řešení:</t>
  </si>
  <si>
    <t>Objednatel:</t>
  </si>
  <si>
    <t>Materiál</t>
  </si>
  <si>
    <t>Montáž</t>
  </si>
  <si>
    <t>Montáž:</t>
  </si>
  <si>
    <t>Pložka</t>
  </si>
  <si>
    <t>&gt; ústředna je vybavena záložním akumulátorem, který zajistí chod systému i při výpadku sítě na minimálně 16 hodin</t>
  </si>
  <si>
    <t>&gt; pro zvýšení komfortu obsluhy systému může být ústředna nastavena na možnost ovládání z mobilních zařízení</t>
  </si>
  <si>
    <t>Technická specifikace a cenová kalkulace</t>
  </si>
  <si>
    <t>Cena bez DPH</t>
  </si>
  <si>
    <t>CELKEM s DPH</t>
  </si>
  <si>
    <t>Akumulátor 12V/2,1Ah</t>
  </si>
  <si>
    <t>Bc. Tomáš Abrham</t>
  </si>
  <si>
    <t>Tel.: 312 292 940</t>
  </si>
  <si>
    <t>Domov Kladno - Švermov, poskytovatel sociálních služeb se sídlem Vojtěcha Dundra 1032
273 09 Kladno Švermov</t>
  </si>
  <si>
    <t>&gt; dálkové signalizace poplachu, případně přenos dalších informací o stavu systému bude řešeno pomocí interního GSM komunikátoru</t>
  </si>
  <si>
    <t>&gt; ústředna umožňuje připojení 120-ti sběrnicových nebo bezdrátových detektorů s pomocí rádiového modulu</t>
  </si>
  <si>
    <t>Červený požární tlačítkový detektor včetně červené montážní krabice, které se aktivuje promáčknutím plastu.</t>
  </si>
  <si>
    <t>Bezdrátový magnetický detektor se dvěma univerzálními vstupy pro připojení tlačítkových hlásičů</t>
  </si>
  <si>
    <t>Alkalická baterie  AA 1,5V</t>
  </si>
  <si>
    <t>Instalační materiál</t>
  </si>
  <si>
    <t>Zprovoznění a nastavení systému</t>
  </si>
  <si>
    <t xml:space="preserve">ks </t>
  </si>
  <si>
    <t>Zaškolení a předání</t>
  </si>
  <si>
    <t>&gt; ochrana objektu před požárem bude řešena instalací požárních hlásičů v určených prostorech a tlačítkovými hlásiči na únikových trasách</t>
  </si>
  <si>
    <t>m</t>
  </si>
  <si>
    <t>Kabel 230V  pro napájení ústředen</t>
  </si>
  <si>
    <t>Jistič 10A</t>
  </si>
  <si>
    <t>&gt; ovládání systému řeší připojení klávesnice s LCD displejem</t>
  </si>
  <si>
    <t>&gt; lokálně bude poplach signalizován interní sirénou aktivního hlásiče a na společných chodbách, venkovní sirénou na budově</t>
  </si>
  <si>
    <t>&gt; systém lze připojit na pult centrální ochranny (PCO)</t>
  </si>
  <si>
    <t>Poznámka:</t>
  </si>
  <si>
    <t>Není-li uvedeno jinak, jsou všechny ceny uvedeny bez DPH.</t>
  </si>
  <si>
    <t>DPH bude účtována podle předpisů platných v době realizace.</t>
  </si>
  <si>
    <t>Ceny jsou platné dva měsíce od data předložení.</t>
  </si>
  <si>
    <t>Vypracoval:</t>
  </si>
  <si>
    <t>……….2021</t>
  </si>
  <si>
    <t>V ………..</t>
  </si>
  <si>
    <t xml:space="preserve">IČ:  </t>
  </si>
  <si>
    <t>e-mail</t>
  </si>
  <si>
    <t>telefon:</t>
  </si>
  <si>
    <t>Domov Kladno - Švermov, č.p. 1488
273 09 Kladno Švermov</t>
  </si>
  <si>
    <t>Ústředna s rozšířenou verzí zabezpečovacího systému. Určena pro velké obytné prostory, kanceláře a firmy.</t>
  </si>
  <si>
    <t xml:space="preserve">Sběrnicový modul pro bezdrátové připojení komponentů </t>
  </si>
  <si>
    <t xml:space="preserve"> Obousměrně komunikující bezdrátový přístupový modul s klávesnicí a RFID čtečkou pro ovládání zabezpečovacího systému.</t>
  </si>
  <si>
    <t>Bílý plastový kryt sirény ,  červený blikač (maják)</t>
  </si>
  <si>
    <t xml:space="preserve">Lithiová baterie 3.6V 13Ah 1xD pro sirénu </t>
  </si>
  <si>
    <t>Čidlo k detekci požárního nebezpečí v interiéru obytných nebo komerčních budov. Jeho součástí je sirénka, která hlásí požární poplach, jak z vlastního detektoru, tak z jiného požárního detektoru v systému. Detektor komunikuje bezdrátově a je napájen z baterií (3x 1,5 V AA).</t>
  </si>
  <si>
    <t>Plně bezdrátová siréna, která se skládá ze základny s elektronikou , lithiové baterie BAT-100A a vrchního krytu řady.</t>
  </si>
  <si>
    <t xml:space="preserve">
Instalace zabezpečovacího systému a bezdrátové EPS-doplňková elektrická požární signalizace v deseti objektech Domova Kladno-Švermov</t>
  </si>
  <si>
    <t>Instalace zabezpečevacího systému a bezdrátové EPS - doplňková elektrická požární signalizace v deseti objektech Domova Kladno-Švermov</t>
  </si>
  <si>
    <t xml:space="preserve"> </t>
  </si>
  <si>
    <t xml:space="preserve">&gt; základem systému v každé budově bude plně programovatelná zabezpečovací ústředna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</si>
</sst>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\ _K_č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  <numFmt numFmtId="178" formatCode="[$-405]dddd\ d\.\ mmmm\ yyyy"/>
  </numFmts>
  <fonts count="59">
    <font>
      <sz val="10"/>
      <name val="Arial CE"/>
      <family val="0"/>
    </font>
    <font>
      <sz val="8"/>
      <name val="Arial Narrow CE"/>
      <family val="2"/>
    </font>
    <font>
      <sz val="8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i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30"/>
      <name val="Arial CE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70C0"/>
      <name val="Arial CE"/>
      <family val="0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 applyAlignment="1">
      <alignment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72" fontId="2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6" fontId="5" fillId="2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4" fontId="10" fillId="2" borderId="0" xfId="0" applyNumberFormat="1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2" borderId="1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166" fontId="2" fillId="2" borderId="0" xfId="0" applyNumberFormat="1" applyFont="1" applyFill="1" applyAlignment="1">
      <alignment horizontal="center" vertical="top"/>
    </xf>
    <xf numFmtId="3" fontId="2" fillId="2" borderId="0" xfId="0" applyNumberFormat="1" applyFont="1" applyFill="1" applyAlignment="1" applyProtection="1">
      <alignment horizontal="center"/>
      <protection locked="0"/>
    </xf>
    <xf numFmtId="172" fontId="2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 horizontal="right"/>
    </xf>
    <xf numFmtId="166" fontId="3" fillId="2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6" fontId="5" fillId="2" borderId="0" xfId="0" applyNumberFormat="1" applyFont="1" applyFill="1" applyAlignment="1">
      <alignment horizontal="right"/>
    </xf>
    <xf numFmtId="0" fontId="9" fillId="2" borderId="14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18" fillId="0" borderId="15" xfId="0" applyFont="1" applyBorder="1" applyAlignment="1">
      <alignment horizontal="center" vertical="justify"/>
    </xf>
    <xf numFmtId="0" fontId="18" fillId="0" borderId="16" xfId="0" applyFont="1" applyBorder="1" applyAlignment="1">
      <alignment horizontal="center" vertical="justify"/>
    </xf>
    <xf numFmtId="0" fontId="57" fillId="0" borderId="0" xfId="0" applyFont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8" fillId="0" borderId="0" xfId="0" applyFont="1" applyBorder="1" applyAlignment="1">
      <alignment horizontal="center" vertical="justify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left" vertical="top" wrapText="1"/>
    </xf>
    <xf numFmtId="3" fontId="6" fillId="0" borderId="0" xfId="36" applyNumberFormat="1" applyFont="1" applyAlignment="1" applyProtection="1">
      <alignment horizontal="left" vertical="top" wrapText="1"/>
      <protection/>
    </xf>
    <xf numFmtId="0" fontId="15" fillId="0" borderId="0" xfId="36" applyFont="1" applyAlignment="1" applyProtection="1">
      <alignment horizontal="left" vertical="top" wrapText="1"/>
      <protection/>
    </xf>
    <xf numFmtId="0" fontId="12" fillId="0" borderId="0" xfId="36" applyFont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7" fillId="0" borderId="17" xfId="0" applyFont="1" applyBorder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  <protection locked="0"/>
    </xf>
    <xf numFmtId="0" fontId="58" fillId="0" borderId="17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left" vertical="top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172" fontId="17" fillId="0" borderId="20" xfId="0" applyNumberFormat="1" applyFont="1" applyBorder="1" applyAlignment="1">
      <alignment horizontal="center" vertical="center"/>
    </xf>
    <xf numFmtId="172" fontId="17" fillId="0" borderId="17" xfId="0" applyNumberFormat="1" applyFont="1" applyBorder="1" applyAlignment="1">
      <alignment horizontal="center" vertical="center"/>
    </xf>
    <xf numFmtId="172" fontId="17" fillId="0" borderId="18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/>
    </xf>
    <xf numFmtId="3" fontId="17" fillId="0" borderId="19" xfId="0" applyNumberFormat="1" applyFont="1" applyBorder="1" applyAlignment="1" applyProtection="1">
      <alignment horizontal="center" vertical="center"/>
      <protection locked="0"/>
    </xf>
    <xf numFmtId="172" fontId="17" fillId="0" borderId="19" xfId="0" applyNumberFormat="1" applyFont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 applyProtection="1">
      <alignment horizontal="center" vertical="center"/>
      <protection locked="0"/>
    </xf>
    <xf numFmtId="166" fontId="5" fillId="2" borderId="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10" fillId="0" borderId="0" xfId="0" applyFont="1" applyAlignment="1">
      <alignment horizontal="justify" vertical="top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6" fontId="13" fillId="2" borderId="0" xfId="0" applyNumberFormat="1" applyFont="1" applyFill="1" applyBorder="1" applyAlignment="1">
      <alignment horizontal="right"/>
    </xf>
    <xf numFmtId="0" fontId="15" fillId="0" borderId="0" xfId="36" applyFont="1" applyAlignment="1" applyProtection="1">
      <alignment horizontal="left" vertical="top" wrapText="1"/>
      <protection/>
    </xf>
    <xf numFmtId="3" fontId="6" fillId="0" borderId="0" xfId="36" applyNumberFormat="1" applyFont="1" applyAlignment="1" applyProtection="1">
      <alignment horizontal="left" vertical="top" wrapText="1"/>
      <protection/>
    </xf>
    <xf numFmtId="3" fontId="15" fillId="0" borderId="0" xfId="36" applyNumberFormat="1" applyFont="1" applyAlignment="1" applyProtection="1">
      <alignment horizontal="left" vertical="top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yburec@sezna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110" workbookViewId="0" topLeftCell="A1">
      <selection activeCell="O13" sqref="O13"/>
    </sheetView>
  </sheetViews>
  <sheetFormatPr defaultColWidth="9.00390625" defaultRowHeight="12.75"/>
  <cols>
    <col min="1" max="1" width="15.75390625" style="1" customWidth="1"/>
    <col min="2" max="2" width="15.75390625" style="2" customWidth="1"/>
    <col min="3" max="3" width="41.875" style="71" customWidth="1"/>
    <col min="4" max="5" width="5.75390625" style="3" customWidth="1"/>
    <col min="6" max="9" width="12.75390625" style="3" customWidth="1"/>
    <col min="10" max="16384" width="9.125" style="1" customWidth="1"/>
  </cols>
  <sheetData>
    <row r="1" spans="1:9" ht="13.5" customHeight="1">
      <c r="A1" s="108" t="s">
        <v>21</v>
      </c>
      <c r="B1" s="109"/>
      <c r="C1" s="109"/>
      <c r="D1" s="109"/>
      <c r="E1" s="109"/>
      <c r="F1" s="14"/>
      <c r="G1" s="15"/>
      <c r="H1" s="14" t="s">
        <v>50</v>
      </c>
      <c r="I1" s="31" t="s">
        <v>49</v>
      </c>
    </row>
    <row r="2" spans="1:9" ht="12.75">
      <c r="A2" s="4"/>
      <c r="B2" s="5"/>
      <c r="C2" s="60"/>
      <c r="D2" s="11"/>
      <c r="E2" s="11"/>
      <c r="F2" s="11"/>
      <c r="G2" s="11"/>
      <c r="H2" s="11"/>
      <c r="I2" s="11"/>
    </row>
    <row r="3" spans="1:9" ht="12.75" customHeight="1">
      <c r="A3" s="6" t="s">
        <v>4</v>
      </c>
      <c r="B3" s="111"/>
      <c r="C3" s="112"/>
      <c r="D3" s="112"/>
      <c r="E3" s="112"/>
      <c r="F3" s="12"/>
      <c r="G3" s="10"/>
      <c r="H3" s="12"/>
      <c r="I3" s="10"/>
    </row>
    <row r="4" spans="1:9" ht="12.75" customHeight="1">
      <c r="A4" s="61"/>
      <c r="B4" s="122" t="s">
        <v>51</v>
      </c>
      <c r="C4" s="122"/>
      <c r="D4" s="16"/>
      <c r="E4" s="16"/>
      <c r="F4" s="17"/>
      <c r="G4" s="17"/>
      <c r="H4" s="17"/>
      <c r="I4" s="17"/>
    </row>
    <row r="5" spans="1:9" ht="12.75" customHeight="1">
      <c r="A5" s="62"/>
      <c r="B5" s="123"/>
      <c r="C5" s="123"/>
      <c r="D5" s="102"/>
      <c r="E5" s="102"/>
      <c r="F5" s="102"/>
      <c r="G5" s="102"/>
      <c r="H5" s="19"/>
      <c r="I5" s="19"/>
    </row>
    <row r="6" spans="1:9" ht="12.75" customHeight="1">
      <c r="A6" s="63"/>
      <c r="B6" s="123" t="s">
        <v>52</v>
      </c>
      <c r="C6" s="123"/>
      <c r="D6" s="102"/>
      <c r="E6" s="102"/>
      <c r="F6" s="102"/>
      <c r="G6" s="102"/>
      <c r="H6" s="19"/>
      <c r="I6" s="19"/>
    </row>
    <row r="7" spans="1:9" ht="12.75" customHeight="1">
      <c r="A7" s="64"/>
      <c r="B7" s="124" t="s">
        <v>53</v>
      </c>
      <c r="C7" s="124"/>
      <c r="D7" s="19"/>
      <c r="E7" s="18"/>
      <c r="F7" s="20"/>
      <c r="G7" s="20"/>
      <c r="H7" s="20"/>
      <c r="I7" s="20"/>
    </row>
    <row r="8" spans="1:9" ht="12.75" customHeight="1">
      <c r="A8" s="65"/>
      <c r="B8" s="122"/>
      <c r="C8" s="122"/>
      <c r="D8" s="19"/>
      <c r="E8" s="18"/>
      <c r="F8" s="20"/>
      <c r="G8" s="20"/>
      <c r="H8" s="20"/>
      <c r="I8" s="20"/>
    </row>
    <row r="9" spans="1:9" ht="12.75" customHeight="1">
      <c r="A9" s="12"/>
      <c r="B9" s="12"/>
      <c r="C9" s="66"/>
      <c r="D9" s="17"/>
      <c r="E9" s="17"/>
      <c r="F9" s="19"/>
      <c r="G9" s="18"/>
      <c r="H9" s="19"/>
      <c r="I9" s="18"/>
    </row>
    <row r="10" spans="1:11" ht="14.25">
      <c r="A10" s="13" t="s">
        <v>11</v>
      </c>
      <c r="B10" s="113" t="s">
        <v>62</v>
      </c>
      <c r="C10" s="114"/>
      <c r="D10" s="114"/>
      <c r="E10" s="114"/>
      <c r="F10" s="114"/>
      <c r="G10" s="114"/>
      <c r="H10" s="25"/>
      <c r="I10" s="25"/>
      <c r="J10" s="9"/>
      <c r="K10" s="9"/>
    </row>
    <row r="11" spans="1:9" ht="12.75" customHeight="1">
      <c r="A11" s="6" t="s">
        <v>14</v>
      </c>
      <c r="B11" s="115" t="s">
        <v>25</v>
      </c>
      <c r="C11" s="116"/>
      <c r="D11" s="116"/>
      <c r="E11" s="116"/>
      <c r="F11" s="97"/>
      <c r="G11" s="97"/>
      <c r="H11" s="25"/>
      <c r="I11" s="25"/>
    </row>
    <row r="12" spans="1:9" ht="12.75" customHeight="1">
      <c r="A12" s="6" t="s">
        <v>12</v>
      </c>
      <c r="B12" s="117" t="s">
        <v>54</v>
      </c>
      <c r="C12" s="116"/>
      <c r="D12" s="116"/>
      <c r="E12" s="116"/>
      <c r="F12" s="97"/>
      <c r="G12" s="97"/>
      <c r="H12" s="25"/>
      <c r="I12" s="25"/>
    </row>
    <row r="13" spans="1:9" ht="12.75">
      <c r="A13" s="6" t="s">
        <v>3</v>
      </c>
      <c r="B13" s="117" t="s">
        <v>27</v>
      </c>
      <c r="C13" s="116"/>
      <c r="D13" s="116"/>
      <c r="E13" s="116"/>
      <c r="F13" s="97"/>
      <c r="G13" s="97"/>
      <c r="H13" s="25"/>
      <c r="I13" s="25"/>
    </row>
    <row r="14" spans="1:9" ht="12.75" customHeight="1">
      <c r="A14" s="6" t="s">
        <v>9</v>
      </c>
      <c r="B14" s="106" t="s">
        <v>26</v>
      </c>
      <c r="C14" s="107"/>
      <c r="D14" s="107"/>
      <c r="E14" s="107"/>
      <c r="F14" s="107"/>
      <c r="G14" s="107"/>
      <c r="H14" s="26"/>
      <c r="I14" s="26"/>
    </row>
    <row r="15" spans="1:11" ht="12.75">
      <c r="A15" s="7"/>
      <c r="B15" s="110"/>
      <c r="C15" s="110"/>
      <c r="D15" s="110"/>
      <c r="E15" s="110"/>
      <c r="F15" s="8"/>
      <c r="H15" s="8"/>
      <c r="J15" s="9"/>
      <c r="K15" s="9"/>
    </row>
    <row r="16" spans="1:11" ht="12.75">
      <c r="A16" s="7" t="s">
        <v>13</v>
      </c>
      <c r="B16" s="103" t="s">
        <v>63</v>
      </c>
      <c r="C16" s="104"/>
      <c r="D16" s="104"/>
      <c r="E16" s="104"/>
      <c r="F16" s="104"/>
      <c r="G16" s="104"/>
      <c r="H16" s="104"/>
      <c r="I16" s="104"/>
      <c r="J16" s="9"/>
      <c r="K16" s="9"/>
    </row>
    <row r="17" spans="1:11" ht="12.75">
      <c r="A17" s="7"/>
      <c r="B17" s="95"/>
      <c r="C17" s="96"/>
      <c r="D17" s="96"/>
      <c r="E17" s="96"/>
      <c r="F17" s="25"/>
      <c r="G17" s="25"/>
      <c r="H17" s="25"/>
      <c r="I17" s="25"/>
      <c r="J17" s="9"/>
      <c r="K17" s="9"/>
    </row>
    <row r="18" spans="1:11" s="12" customFormat="1" ht="12.75" customHeight="1">
      <c r="A18" s="56"/>
      <c r="B18" s="105" t="s">
        <v>65</v>
      </c>
      <c r="C18" s="105"/>
      <c r="D18" s="105"/>
      <c r="E18" s="105"/>
      <c r="F18" s="105"/>
      <c r="G18" s="105"/>
      <c r="H18" s="105"/>
      <c r="I18" s="105"/>
      <c r="J18" s="8"/>
      <c r="K18" s="8"/>
    </row>
    <row r="19" spans="1:11" ht="12.75">
      <c r="A19" s="7"/>
      <c r="B19" s="105" t="s">
        <v>29</v>
      </c>
      <c r="C19" s="105"/>
      <c r="D19" s="105"/>
      <c r="E19" s="105"/>
      <c r="F19" s="105"/>
      <c r="G19" s="105"/>
      <c r="H19" s="105"/>
      <c r="I19" s="105"/>
      <c r="J19" s="9"/>
      <c r="K19" s="9"/>
    </row>
    <row r="20" spans="1:11" ht="12.75">
      <c r="A20" s="7"/>
      <c r="B20" s="106" t="s">
        <v>41</v>
      </c>
      <c r="C20" s="107"/>
      <c r="D20" s="107"/>
      <c r="E20" s="107"/>
      <c r="F20" s="107"/>
      <c r="G20" s="107"/>
      <c r="H20" s="97"/>
      <c r="I20" s="97"/>
      <c r="J20" s="9"/>
      <c r="K20" s="9"/>
    </row>
    <row r="21" spans="1:11" ht="12.75">
      <c r="A21" s="7"/>
      <c r="B21" s="106" t="s">
        <v>37</v>
      </c>
      <c r="C21" s="107"/>
      <c r="D21" s="107"/>
      <c r="E21" s="107"/>
      <c r="F21" s="107"/>
      <c r="G21" s="107"/>
      <c r="H21" s="97"/>
      <c r="I21" s="97"/>
      <c r="J21" s="9"/>
      <c r="K21" s="9"/>
    </row>
    <row r="22" spans="1:11" ht="12.75">
      <c r="A22" s="7"/>
      <c r="B22" s="106" t="s">
        <v>42</v>
      </c>
      <c r="C22" s="107"/>
      <c r="D22" s="107"/>
      <c r="E22" s="107"/>
      <c r="F22" s="107"/>
      <c r="G22" s="107"/>
      <c r="H22" s="97"/>
      <c r="I22" s="97"/>
      <c r="J22" s="9"/>
      <c r="K22" s="9"/>
    </row>
    <row r="23" spans="1:11" ht="12.75">
      <c r="A23" s="7"/>
      <c r="B23" s="106" t="s">
        <v>28</v>
      </c>
      <c r="C23" s="107"/>
      <c r="D23" s="107"/>
      <c r="E23" s="107"/>
      <c r="F23" s="107"/>
      <c r="G23" s="107"/>
      <c r="H23" s="97"/>
      <c r="I23" s="97"/>
      <c r="J23" s="9"/>
      <c r="K23" s="9"/>
    </row>
    <row r="24" spans="1:11" s="28" customFormat="1" ht="12.75">
      <c r="A24" s="30"/>
      <c r="B24" s="120" t="s">
        <v>20</v>
      </c>
      <c r="C24" s="107"/>
      <c r="D24" s="107"/>
      <c r="E24" s="107"/>
      <c r="F24" s="107"/>
      <c r="G24" s="107"/>
      <c r="H24" s="107"/>
      <c r="I24" s="107"/>
      <c r="J24" s="27"/>
      <c r="K24" s="27"/>
    </row>
    <row r="25" spans="1:11" s="28" customFormat="1" ht="12.75">
      <c r="A25" s="30"/>
      <c r="B25" s="120" t="s">
        <v>43</v>
      </c>
      <c r="C25" s="120"/>
      <c r="D25" s="120"/>
      <c r="E25" s="120"/>
      <c r="F25" s="120"/>
      <c r="G25" s="120"/>
      <c r="H25" s="120"/>
      <c r="I25" s="120"/>
      <c r="J25" s="27"/>
      <c r="K25" s="27"/>
    </row>
    <row r="26" spans="1:11" ht="12.75">
      <c r="A26" s="7"/>
      <c r="B26" s="106" t="s">
        <v>19</v>
      </c>
      <c r="C26" s="107"/>
      <c r="D26" s="107"/>
      <c r="E26" s="107"/>
      <c r="F26" s="107"/>
      <c r="G26" s="107"/>
      <c r="H26" s="97"/>
      <c r="I26" s="97"/>
      <c r="J26" s="9"/>
      <c r="K26" s="9"/>
    </row>
    <row r="27" spans="1:11" ht="12.75">
      <c r="A27" s="7"/>
      <c r="B27" s="106"/>
      <c r="C27" s="107"/>
      <c r="D27" s="107"/>
      <c r="E27" s="107"/>
      <c r="F27" s="107"/>
      <c r="G27" s="107"/>
      <c r="H27" s="97"/>
      <c r="I27" s="97"/>
      <c r="J27" s="9"/>
      <c r="K27" s="9"/>
    </row>
    <row r="28" spans="1:11" ht="12.75">
      <c r="A28" s="7"/>
      <c r="B28" s="106"/>
      <c r="C28" s="106"/>
      <c r="D28" s="106"/>
      <c r="E28" s="106"/>
      <c r="F28" s="106"/>
      <c r="G28" s="106"/>
      <c r="H28" s="106"/>
      <c r="I28" s="106"/>
      <c r="J28" s="9"/>
      <c r="K28" s="9"/>
    </row>
    <row r="29" spans="1:9" s="9" customFormat="1" ht="22.5" customHeight="1">
      <c r="A29" s="13"/>
      <c r="B29" s="32"/>
      <c r="C29" s="67"/>
      <c r="D29" s="32"/>
      <c r="E29" s="33"/>
      <c r="F29" s="118" t="s">
        <v>15</v>
      </c>
      <c r="G29" s="119"/>
      <c r="H29" s="118" t="s">
        <v>16</v>
      </c>
      <c r="I29" s="119"/>
    </row>
    <row r="30" spans="1:9" s="34" customFormat="1" ht="22.5" customHeight="1">
      <c r="A30" s="21" t="s">
        <v>18</v>
      </c>
      <c r="B30" s="21" t="s">
        <v>0</v>
      </c>
      <c r="C30" s="54" t="s">
        <v>1</v>
      </c>
      <c r="D30" s="22" t="s">
        <v>5</v>
      </c>
      <c r="E30" s="22" t="s">
        <v>2</v>
      </c>
      <c r="F30" s="21" t="s">
        <v>6</v>
      </c>
      <c r="G30" s="22" t="s">
        <v>10</v>
      </c>
      <c r="H30" s="21" t="s">
        <v>6</v>
      </c>
      <c r="I30" s="22" t="s">
        <v>10</v>
      </c>
    </row>
    <row r="31" spans="1:10" s="51" customFormat="1" ht="36">
      <c r="A31" s="76">
        <v>1</v>
      </c>
      <c r="B31" s="79"/>
      <c r="C31" s="73" t="s">
        <v>55</v>
      </c>
      <c r="D31" s="81" t="s">
        <v>7</v>
      </c>
      <c r="E31" s="82">
        <v>10</v>
      </c>
      <c r="F31" s="83"/>
      <c r="G31" s="84"/>
      <c r="H31" s="83"/>
      <c r="I31" s="85" t="s">
        <v>64</v>
      </c>
      <c r="J31" s="50"/>
    </row>
    <row r="32" spans="1:9" s="57" customFormat="1" ht="24">
      <c r="A32" s="77">
        <v>2</v>
      </c>
      <c r="B32" s="80"/>
      <c r="C32" s="94" t="s">
        <v>56</v>
      </c>
      <c r="D32" s="86" t="s">
        <v>7</v>
      </c>
      <c r="E32" s="87">
        <v>20</v>
      </c>
      <c r="F32" s="88"/>
      <c r="G32" s="84"/>
      <c r="H32" s="83"/>
      <c r="I32" s="85"/>
    </row>
    <row r="33" spans="1:9" s="52" customFormat="1" ht="36">
      <c r="A33" s="78">
        <v>3</v>
      </c>
      <c r="B33" s="58"/>
      <c r="C33" s="74" t="s">
        <v>57</v>
      </c>
      <c r="D33" s="89" t="s">
        <v>7</v>
      </c>
      <c r="E33" s="90">
        <v>10</v>
      </c>
      <c r="F33" s="84"/>
      <c r="G33" s="84"/>
      <c r="H33" s="83"/>
      <c r="I33" s="85"/>
    </row>
    <row r="34" spans="1:9" s="53" customFormat="1" ht="72">
      <c r="A34" s="78">
        <v>4</v>
      </c>
      <c r="B34" s="58"/>
      <c r="C34" s="75" t="s">
        <v>60</v>
      </c>
      <c r="D34" s="89" t="s">
        <v>7</v>
      </c>
      <c r="E34" s="90">
        <v>350</v>
      </c>
      <c r="F34" s="84"/>
      <c r="G34" s="84"/>
      <c r="H34" s="83"/>
      <c r="I34" s="85"/>
    </row>
    <row r="35" spans="1:9" s="53" customFormat="1" ht="36">
      <c r="A35" s="78">
        <v>5</v>
      </c>
      <c r="B35" s="58"/>
      <c r="C35" s="75" t="s">
        <v>30</v>
      </c>
      <c r="D35" s="89" t="s">
        <v>7</v>
      </c>
      <c r="E35" s="90">
        <v>20</v>
      </c>
      <c r="F35" s="84"/>
      <c r="G35" s="84"/>
      <c r="H35" s="83"/>
      <c r="I35" s="85"/>
    </row>
    <row r="36" spans="1:9" s="53" customFormat="1" ht="36">
      <c r="A36" s="78">
        <v>6</v>
      </c>
      <c r="B36" s="58"/>
      <c r="C36" s="75" t="s">
        <v>31</v>
      </c>
      <c r="D36" s="89" t="s">
        <v>7</v>
      </c>
      <c r="E36" s="90">
        <v>20</v>
      </c>
      <c r="F36" s="84"/>
      <c r="G36" s="84"/>
      <c r="H36" s="83"/>
      <c r="I36" s="85"/>
    </row>
    <row r="37" spans="1:9" s="53" customFormat="1" ht="36">
      <c r="A37" s="78">
        <v>7</v>
      </c>
      <c r="B37" s="59"/>
      <c r="C37" s="75" t="s">
        <v>61</v>
      </c>
      <c r="D37" s="89" t="s">
        <v>7</v>
      </c>
      <c r="E37" s="90">
        <v>10</v>
      </c>
      <c r="F37" s="84"/>
      <c r="G37" s="84"/>
      <c r="H37" s="83"/>
      <c r="I37" s="85"/>
    </row>
    <row r="38" spans="1:9" s="53" customFormat="1" ht="12">
      <c r="A38" s="78">
        <v>8</v>
      </c>
      <c r="B38" s="59"/>
      <c r="C38" s="75" t="s">
        <v>58</v>
      </c>
      <c r="D38" s="89" t="s">
        <v>7</v>
      </c>
      <c r="E38" s="90">
        <v>10</v>
      </c>
      <c r="F38" s="84"/>
      <c r="G38" s="84"/>
      <c r="H38" s="83"/>
      <c r="I38" s="85"/>
    </row>
    <row r="39" spans="1:9" s="53" customFormat="1" ht="12">
      <c r="A39" s="78">
        <v>9</v>
      </c>
      <c r="B39" s="59"/>
      <c r="C39" s="75" t="s">
        <v>59</v>
      </c>
      <c r="D39" s="89" t="s">
        <v>7</v>
      </c>
      <c r="E39" s="90">
        <v>10</v>
      </c>
      <c r="F39" s="84"/>
      <c r="G39" s="84"/>
      <c r="H39" s="83"/>
      <c r="I39" s="85"/>
    </row>
    <row r="40" spans="1:9" s="53" customFormat="1" ht="12">
      <c r="A40" s="78">
        <v>10</v>
      </c>
      <c r="B40" s="58"/>
      <c r="C40" s="72" t="s">
        <v>32</v>
      </c>
      <c r="D40" s="89" t="s">
        <v>7</v>
      </c>
      <c r="E40" s="90">
        <v>1090</v>
      </c>
      <c r="F40" s="84"/>
      <c r="G40" s="84"/>
      <c r="H40" s="83"/>
      <c r="I40" s="85"/>
    </row>
    <row r="41" spans="1:9" s="53" customFormat="1" ht="12">
      <c r="A41" s="78">
        <v>11</v>
      </c>
      <c r="B41" s="58"/>
      <c r="C41" s="72" t="s">
        <v>24</v>
      </c>
      <c r="D41" s="89" t="s">
        <v>7</v>
      </c>
      <c r="E41" s="90">
        <v>10</v>
      </c>
      <c r="F41" s="84"/>
      <c r="G41" s="84"/>
      <c r="H41" s="83"/>
      <c r="I41" s="85"/>
    </row>
    <row r="42" spans="1:9" s="53" customFormat="1" ht="12">
      <c r="A42" s="78">
        <v>12</v>
      </c>
      <c r="B42" s="58"/>
      <c r="C42" s="72" t="s">
        <v>39</v>
      </c>
      <c r="D42" s="89" t="s">
        <v>38</v>
      </c>
      <c r="E42" s="90">
        <v>150</v>
      </c>
      <c r="F42" s="84"/>
      <c r="G42" s="84"/>
      <c r="H42" s="83"/>
      <c r="I42" s="85"/>
    </row>
    <row r="43" spans="1:9" s="53" customFormat="1" ht="12">
      <c r="A43" s="78">
        <v>13</v>
      </c>
      <c r="B43" s="58"/>
      <c r="C43" s="72" t="s">
        <v>40</v>
      </c>
      <c r="D43" s="89" t="s">
        <v>7</v>
      </c>
      <c r="E43" s="90">
        <v>10</v>
      </c>
      <c r="F43" s="84"/>
      <c r="G43" s="84"/>
      <c r="H43" s="83"/>
      <c r="I43" s="85"/>
    </row>
    <row r="44" spans="1:9" s="53" customFormat="1" ht="12">
      <c r="A44" s="78">
        <v>14</v>
      </c>
      <c r="B44" s="58"/>
      <c r="C44" s="72" t="s">
        <v>33</v>
      </c>
      <c r="D44" s="89" t="s">
        <v>7</v>
      </c>
      <c r="E44" s="90">
        <v>1</v>
      </c>
      <c r="F44" s="84"/>
      <c r="G44" s="84"/>
      <c r="H44" s="83"/>
      <c r="I44" s="85"/>
    </row>
    <row r="45" spans="1:9" s="53" customFormat="1" ht="12">
      <c r="A45" s="78">
        <v>15</v>
      </c>
      <c r="B45" s="58"/>
      <c r="C45" s="72" t="s">
        <v>34</v>
      </c>
      <c r="D45" s="89" t="s">
        <v>35</v>
      </c>
      <c r="E45" s="90">
        <v>10</v>
      </c>
      <c r="F45" s="84"/>
      <c r="G45" s="84"/>
      <c r="H45" s="83"/>
      <c r="I45" s="85"/>
    </row>
    <row r="46" spans="1:9" s="53" customFormat="1" ht="12">
      <c r="A46" s="78">
        <v>16</v>
      </c>
      <c r="B46" s="58"/>
      <c r="C46" s="72" t="s">
        <v>36</v>
      </c>
      <c r="D46" s="89" t="s">
        <v>7</v>
      </c>
      <c r="E46" s="90">
        <v>10</v>
      </c>
      <c r="F46" s="84"/>
      <c r="G46" s="84"/>
      <c r="H46" s="83"/>
      <c r="I46" s="85"/>
    </row>
    <row r="47" spans="1:9" s="41" customFormat="1" ht="12.75">
      <c r="A47" s="35"/>
      <c r="B47" s="36"/>
      <c r="C47" s="37"/>
      <c r="D47" s="38"/>
      <c r="E47" s="39"/>
      <c r="F47" s="40"/>
      <c r="G47" s="40"/>
      <c r="H47" s="40"/>
      <c r="I47" s="23"/>
    </row>
    <row r="48" spans="1:9" s="41" customFormat="1" ht="11.25">
      <c r="A48" s="98" t="s">
        <v>22</v>
      </c>
      <c r="B48" s="99"/>
      <c r="C48" s="68"/>
      <c r="D48" s="42"/>
      <c r="E48" s="42"/>
      <c r="F48" s="43" t="s">
        <v>15</v>
      </c>
      <c r="G48" s="44">
        <f>SUM(G30:G47)</f>
        <v>0</v>
      </c>
      <c r="H48" s="43" t="s">
        <v>17</v>
      </c>
      <c r="I48" s="45">
        <f>SUM(I30:I47)</f>
        <v>0</v>
      </c>
    </row>
    <row r="49" spans="1:9" s="41" customFormat="1" ht="12.75">
      <c r="A49" s="100" t="s">
        <v>8</v>
      </c>
      <c r="B49" s="101"/>
      <c r="C49" s="69"/>
      <c r="D49" s="42"/>
      <c r="E49" s="42"/>
      <c r="F49" s="46"/>
      <c r="G49" s="47"/>
      <c r="H49" s="46"/>
      <c r="I49" s="29">
        <f>G48+I48</f>
        <v>0</v>
      </c>
    </row>
    <row r="50" spans="1:9" s="41" customFormat="1" ht="14.25">
      <c r="A50" s="48" t="s">
        <v>23</v>
      </c>
      <c r="B50" s="49"/>
      <c r="C50" s="70"/>
      <c r="D50" s="24"/>
      <c r="E50" s="24"/>
      <c r="F50" s="24"/>
      <c r="G50" s="91"/>
      <c r="H50" s="121">
        <f>PRODUCT(I49,1.15)</f>
        <v>0</v>
      </c>
      <c r="I50" s="121"/>
    </row>
    <row r="51" spans="7:9" ht="11.25">
      <c r="G51" s="92"/>
      <c r="H51" s="92"/>
      <c r="I51" s="92"/>
    </row>
    <row r="52" spans="1:9" s="41" customFormat="1" ht="12.75">
      <c r="A52" s="93" t="s">
        <v>44</v>
      </c>
      <c r="B52" s="97" t="s">
        <v>45</v>
      </c>
      <c r="C52" s="97"/>
      <c r="D52" s="97"/>
      <c r="E52" s="97"/>
      <c r="F52" s="97"/>
      <c r="G52" s="97"/>
      <c r="H52" s="25"/>
      <c r="I52" s="25"/>
    </row>
    <row r="53" spans="1:9" s="41" customFormat="1" ht="12.75">
      <c r="A53" s="93"/>
      <c r="B53" s="97" t="s">
        <v>46</v>
      </c>
      <c r="C53" s="97"/>
      <c r="D53" s="97"/>
      <c r="E53" s="97"/>
      <c r="F53" s="97"/>
      <c r="G53" s="97"/>
      <c r="H53" s="25"/>
      <c r="I53" s="25"/>
    </row>
    <row r="54" spans="1:9" s="41" customFormat="1" ht="12.75">
      <c r="A54" s="93"/>
      <c r="B54" s="97" t="s">
        <v>47</v>
      </c>
      <c r="C54" s="97"/>
      <c r="D54" s="97"/>
      <c r="E54" s="97"/>
      <c r="F54" s="97"/>
      <c r="G54" s="97"/>
      <c r="H54" s="25"/>
      <c r="I54" s="25"/>
    </row>
    <row r="56" spans="1:3" ht="12.75">
      <c r="A56" s="55" t="s">
        <v>48</v>
      </c>
      <c r="B56" s="55"/>
      <c r="C56" s="55"/>
    </row>
    <row r="57" ht="12.75">
      <c r="A57" s="55"/>
    </row>
  </sheetData>
  <sheetProtection/>
  <mergeCells count="35">
    <mergeCell ref="H50:I50"/>
    <mergeCell ref="B4:C4"/>
    <mergeCell ref="B5:C5"/>
    <mergeCell ref="B6:C6"/>
    <mergeCell ref="B7:C7"/>
    <mergeCell ref="B8:C8"/>
    <mergeCell ref="B26:I26"/>
    <mergeCell ref="B28:I28"/>
    <mergeCell ref="B27:I27"/>
    <mergeCell ref="F29:G29"/>
    <mergeCell ref="H29:I29"/>
    <mergeCell ref="B21:I21"/>
    <mergeCell ref="B22:I22"/>
    <mergeCell ref="B23:I23"/>
    <mergeCell ref="B24:I24"/>
    <mergeCell ref="B25:I25"/>
    <mergeCell ref="A1:E1"/>
    <mergeCell ref="B15:E15"/>
    <mergeCell ref="B3:E3"/>
    <mergeCell ref="B10:G10"/>
    <mergeCell ref="B11:G11"/>
    <mergeCell ref="B13:G13"/>
    <mergeCell ref="B14:G14"/>
    <mergeCell ref="D6:G6"/>
    <mergeCell ref="B12:G12"/>
    <mergeCell ref="B52:G52"/>
    <mergeCell ref="B53:G53"/>
    <mergeCell ref="B54:G54"/>
    <mergeCell ref="A48:B48"/>
    <mergeCell ref="A49:B49"/>
    <mergeCell ref="D5:G5"/>
    <mergeCell ref="B16:I16"/>
    <mergeCell ref="B18:I18"/>
    <mergeCell ref="B20:I20"/>
    <mergeCell ref="B19:I19"/>
  </mergeCells>
  <hyperlinks>
    <hyperlink ref="B6" r:id="rId1" display="tyburec@seznam.cz"/>
  </hyperlinks>
  <printOptions horizontalCentered="1"/>
  <pageMargins left="0.3937007874015748" right="0.399375" top="0.5905511811023623" bottom="0.984251968503937" header="0.3937007874015748" footer="0.3937007874015748"/>
  <pageSetup fitToHeight="3" horizontalDpi="600" verticalDpi="600" orientation="portrait" paperSize="9" scale="71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Sicurit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Holakovska</cp:lastModifiedBy>
  <cp:lastPrinted>2021-03-13T22:12:54Z</cp:lastPrinted>
  <dcterms:created xsi:type="dcterms:W3CDTF">2001-05-14T14:39:41Z</dcterms:created>
  <dcterms:modified xsi:type="dcterms:W3CDTF">2021-03-25T12:28:57Z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