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ela\Documents\IKAP II\VZMR\"/>
    </mc:Choice>
  </mc:AlternateContent>
  <bookViews>
    <workbookView xWindow="0" yWindow="0" windowWidth="23040" windowHeight="9192"/>
  </bookViews>
  <sheets>
    <sheet name="VZ0012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4" l="1"/>
  <c r="J9" i="14"/>
  <c r="J8" i="14"/>
  <c r="J7" i="14"/>
  <c r="J6" i="14"/>
  <c r="I10" i="14"/>
  <c r="I9" i="14"/>
  <c r="I8" i="14"/>
  <c r="I7" i="14"/>
  <c r="I6" i="14"/>
  <c r="J12" i="14" l="1"/>
  <c r="J13" i="14"/>
  <c r="D10" i="14" l="1"/>
  <c r="D9" i="14"/>
  <c r="D8" i="14"/>
  <c r="D7" i="14"/>
  <c r="D6" i="14"/>
</calcChain>
</file>

<file path=xl/sharedStrings.xml><?xml version="1.0" encoding="utf-8"?>
<sst xmlns="http://schemas.openxmlformats.org/spreadsheetml/2006/main" count="29" uniqueCount="23">
  <si>
    <t>Název požadovaného výrobku</t>
  </si>
  <si>
    <t>technická specifikace požadovaného výrobku</t>
  </si>
  <si>
    <t>Notebook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</si>
  <si>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</si>
  <si>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</si>
  <si>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</si>
  <si>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</si>
  <si>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</si>
  <si>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</si>
  <si>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P_03</t>
  </si>
  <si>
    <t>Mobilní stanice pro napájení 20 tabletů</t>
  </si>
  <si>
    <t>Přenosný dataprojektor</t>
  </si>
  <si>
    <t>Tablet</t>
  </si>
  <si>
    <t>Skříň  mobilní učebna</t>
  </si>
  <si>
    <t>Mobilní stanice pro napájení 20 tabletů minimální požadované paremetry:  Nabíjecí kufr pro 20 tabletů, USB nabíjení.   Nabíjecí uložiště - mobilní kufr pro bezpečné uložení, hromadné nabíjení, synchronizaci a transport tabletů, uzamykatelný, pojezdová kolečka, teleskopická rukojeť s madly pro snadnou manipulaci, ventilátor řízený termostatem, 20x USB 5V 2.4A max. na port.</t>
  </si>
  <si>
    <t>Přenosný dataprojektor minimální požadované parametry: Full HD,min rozlišení  1920 × 1080, 16:9, svítivost min. 300 lm, kontrast min. 5000:1, HDMI, USB, USB-C, čtečka karet, reproduktory.</t>
  </si>
  <si>
    <t xml:space="preserve">Notebook - minimální požadované parametry:   display min.  15",  graf. karta RAM min. 2GB  antireflexní,  rozlišení min. 1920 × 1080, Paměť notebooku RAM min. 16GB,  DDR4, SSD min. 512GB, numerická klávesnice, podsvícená klávesnice, webkamera, USB min 3.2, USB-C, čtečka otisků prstů, WiFi 802.11ax.  </t>
  </si>
  <si>
    <t xml:space="preserve">Skříň  mobilní učebna - minimální požadované parametry:  Skříň na notebooky, s napájením, 20 přihrádek, pojezdová kolečka, uzamykatelná.
</t>
  </si>
  <si>
    <t>Nákup ICT vybavení</t>
  </si>
  <si>
    <t>maximální možná cena bez DPH/jednotka</t>
  </si>
  <si>
    <t>jednotková cena bez DPH</t>
  </si>
  <si>
    <t>cena celkem bez DPH</t>
  </si>
  <si>
    <t>Tablet - minimální požadované parametry:   displej min. 10 " rozlišení min. 1920 × 1200,min. 2,3 GHz, RAM min. 4 GB, interní paměť min.128 GB, Wi-Fi, Bluetooth, 4G/LTE, webkamera, USB-C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</si>
</sst>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34">
    <xf numFmtId="0" fontId="0" fillId="0" borderId="0" xfId="0"/>
    <xf numFmtId="0" fontId="0" fillId="0" borderId="2" xfId="0" applyBorder="1"/>
    <xf numFmtId="0" fontId="8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8" fillId="3" borderId="3" xfId="0" applyNumberFormat="1" applyFont="1" applyFill="1" applyBorder="1"/>
    <xf numFmtId="0" fontId="5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top" wrapText="1"/>
    </xf>
    <xf numFmtId="44" fontId="0" fillId="3" borderId="11" xfId="0" applyNumberFormat="1" applyFill="1" applyBorder="1" applyAlignment="1">
      <alignment vertical="center"/>
    </xf>
    <xf numFmtId="44" fontId="0" fillId="3" borderId="12" xfId="0" applyNumberFormat="1" applyFill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11" fillId="0" borderId="1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/>
    </xf>
    <xf numFmtId="164" fontId="10" fillId="0" borderId="11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8" fillId="4" borderId="9" xfId="0" applyFont="1" applyFill="1" applyBorder="1" applyAlignment="1" applyProtection="1">
      <alignment vertical="center" wrapText="1"/>
      <protection locked="0"/>
    </xf>
    <xf numFmtId="0" fontId="1" fillId="0" borderId="13" xfId="0" applyFont="1" applyFill="1" applyBorder="1" applyAlignment="1">
      <alignment horizontal="left" vertical="top" wrapText="1"/>
    </xf>
    <xf numFmtId="164" fontId="10" fillId="2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right" vertical="center"/>
    </xf>
    <xf numFmtId="44" fontId="0" fillId="3" borderId="14" xfId="0" applyNumberFormat="1" applyFill="1" applyBorder="1" applyAlignment="1">
      <alignment vertical="center"/>
    </xf>
    <xf numFmtId="44" fontId="0" fillId="3" borderId="15" xfId="0" applyNumberFormat="1" applyFill="1" applyBorder="1" applyAlignment="1">
      <alignment vertical="center"/>
    </xf>
    <xf numFmtId="0" fontId="11" fillId="0" borderId="14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3"/>
  <sheetViews>
    <sheetView tabSelected="1" zoomScaleNormal="100" workbookViewId="0">
      <selection activeCell="C13" sqref="C13"/>
    </sheetView>
  </sheetViews>
  <sheetFormatPr defaultRowHeight="14.4" x14ac:dyDescent="0.3"/>
  <cols>
    <col min="1" max="1" width="5.77734375" customWidth="1"/>
    <col min="2" max="2" width="30.5546875" customWidth="1"/>
    <col min="3" max="3" width="61.21875" customWidth="1"/>
    <col min="4" max="5" width="25" customWidth="1"/>
    <col min="8" max="9" width="15.21875" customWidth="1"/>
    <col min="10" max="10" width="19.77734375" customWidth="1"/>
  </cols>
  <sheetData>
    <row r="1" spans="2:10" ht="15" thickBot="1" x14ac:dyDescent="0.35"/>
    <row r="2" spans="2:10" ht="18" thickBot="1" x14ac:dyDescent="0.35">
      <c r="B2" s="17" t="s">
        <v>9</v>
      </c>
      <c r="C2" s="29" t="s">
        <v>18</v>
      </c>
      <c r="D2" s="29"/>
      <c r="E2" s="29"/>
      <c r="F2" s="29"/>
      <c r="G2" s="29"/>
      <c r="H2" s="29"/>
      <c r="I2" s="29"/>
      <c r="J2" s="30"/>
    </row>
    <row r="3" spans="2:10" ht="15" thickBot="1" x14ac:dyDescent="0.35"/>
    <row r="4" spans="2:10" ht="15" thickBot="1" x14ac:dyDescent="0.35">
      <c r="F4" s="31" t="s">
        <v>6</v>
      </c>
      <c r="G4" s="32"/>
      <c r="H4" s="32"/>
      <c r="I4" s="32"/>
      <c r="J4" s="33"/>
    </row>
    <row r="5" spans="2:10" ht="28.8" x14ac:dyDescent="0.3">
      <c r="B5" s="11" t="s">
        <v>0</v>
      </c>
      <c r="C5" s="6" t="s">
        <v>1</v>
      </c>
      <c r="D5" s="9" t="s">
        <v>19</v>
      </c>
      <c r="E5" s="9" t="s">
        <v>8</v>
      </c>
      <c r="F5" s="7" t="s">
        <v>3</v>
      </c>
      <c r="G5" s="7" t="s">
        <v>4</v>
      </c>
      <c r="H5" s="20" t="s">
        <v>20</v>
      </c>
      <c r="I5" s="20" t="s">
        <v>21</v>
      </c>
      <c r="J5" s="21" t="s">
        <v>5</v>
      </c>
    </row>
    <row r="6" spans="2:10" ht="51" x14ac:dyDescent="0.3">
      <c r="B6" s="12" t="s">
        <v>10</v>
      </c>
      <c r="C6" s="8" t="s">
        <v>14</v>
      </c>
      <c r="D6" s="10">
        <f>E6/1.21</f>
        <v>39669.421487603307</v>
      </c>
      <c r="E6" s="18">
        <v>48000</v>
      </c>
      <c r="F6" s="15">
        <v>1</v>
      </c>
      <c r="G6" s="15" t="s">
        <v>7</v>
      </c>
      <c r="H6" s="13"/>
      <c r="I6" s="13">
        <f>F6*H6</f>
        <v>0</v>
      </c>
      <c r="J6" s="14">
        <f>I6*1.21</f>
        <v>0</v>
      </c>
    </row>
    <row r="7" spans="2:10" ht="30.6" x14ac:dyDescent="0.3">
      <c r="B7" s="12" t="s">
        <v>11</v>
      </c>
      <c r="C7" s="8" t="s">
        <v>15</v>
      </c>
      <c r="D7" s="10">
        <f t="shared" ref="D7:D10" si="0">E7/1.21</f>
        <v>10628.099173553719</v>
      </c>
      <c r="E7" s="18">
        <v>12860</v>
      </c>
      <c r="F7" s="15">
        <v>2</v>
      </c>
      <c r="G7" s="15" t="s">
        <v>7</v>
      </c>
      <c r="H7" s="13"/>
      <c r="I7" s="13">
        <f t="shared" ref="I7:I10" si="1">F7*H7</f>
        <v>0</v>
      </c>
      <c r="J7" s="14">
        <f t="shared" ref="J7:J10" si="2">I7*1.21</f>
        <v>0</v>
      </c>
    </row>
    <row r="8" spans="2:10" ht="40.799999999999997" x14ac:dyDescent="0.3">
      <c r="B8" s="12" t="s">
        <v>2</v>
      </c>
      <c r="C8" s="16" t="s">
        <v>16</v>
      </c>
      <c r="D8" s="10">
        <f t="shared" si="0"/>
        <v>22851.239669421488</v>
      </c>
      <c r="E8" s="19">
        <v>27650</v>
      </c>
      <c r="F8" s="15">
        <v>15</v>
      </c>
      <c r="G8" s="15" t="s">
        <v>7</v>
      </c>
      <c r="H8" s="13"/>
      <c r="I8" s="13">
        <f t="shared" si="1"/>
        <v>0</v>
      </c>
      <c r="J8" s="14">
        <f t="shared" si="2"/>
        <v>0</v>
      </c>
    </row>
    <row r="9" spans="2:10" ht="30.6" x14ac:dyDescent="0.3">
      <c r="B9" s="12" t="s">
        <v>13</v>
      </c>
      <c r="C9" s="8" t="s">
        <v>17</v>
      </c>
      <c r="D9" s="10">
        <f t="shared" si="0"/>
        <v>32231.404958677685</v>
      </c>
      <c r="E9" s="18">
        <v>39000</v>
      </c>
      <c r="F9" s="15">
        <v>1</v>
      </c>
      <c r="G9" s="15" t="s">
        <v>7</v>
      </c>
      <c r="H9" s="13"/>
      <c r="I9" s="13">
        <f t="shared" si="1"/>
        <v>0</v>
      </c>
      <c r="J9" s="14">
        <f t="shared" si="2"/>
        <v>0</v>
      </c>
    </row>
    <row r="10" spans="2:10" ht="31.2" thickBot="1" x14ac:dyDescent="0.35">
      <c r="B10" s="22" t="s">
        <v>12</v>
      </c>
      <c r="C10" s="28" t="s">
        <v>22</v>
      </c>
      <c r="D10" s="23">
        <f t="shared" si="0"/>
        <v>6520.6611570247933</v>
      </c>
      <c r="E10" s="24">
        <v>7890</v>
      </c>
      <c r="F10" s="25">
        <v>20</v>
      </c>
      <c r="G10" s="25" t="s">
        <v>7</v>
      </c>
      <c r="H10" s="26"/>
      <c r="I10" s="26">
        <f t="shared" si="1"/>
        <v>0</v>
      </c>
      <c r="J10" s="27">
        <f t="shared" si="2"/>
        <v>0</v>
      </c>
    </row>
    <row r="11" spans="2:10" ht="15" thickBot="1" x14ac:dyDescent="0.35">
      <c r="H11" s="3"/>
      <c r="I11" s="3"/>
      <c r="J11" s="3"/>
    </row>
    <row r="12" spans="2:10" ht="15" thickBot="1" x14ac:dyDescent="0.35">
      <c r="F12" s="2" t="s">
        <v>21</v>
      </c>
      <c r="G12" s="1"/>
      <c r="H12" s="4"/>
      <c r="I12" s="4"/>
      <c r="J12" s="5">
        <f>SUM(I6:I10)</f>
        <v>0</v>
      </c>
    </row>
    <row r="13" spans="2:10" ht="15" thickBot="1" x14ac:dyDescent="0.35">
      <c r="F13" s="2" t="s">
        <v>5</v>
      </c>
      <c r="G13" s="1"/>
      <c r="H13" s="4"/>
      <c r="I13" s="4"/>
      <c r="J13" s="5">
        <f>SUM(J6:J10)</f>
        <v>0</v>
      </c>
    </row>
  </sheetData>
  <mergeCells count="2">
    <mergeCell ref="C2:J2"/>
    <mergeCell ref="F4:J4"/>
  </mergeCells>
  <pageMargins left="0.70866141732283472" right="0.70866141732283472" top="0.78740157480314965" bottom="0.78740157480314965" header="0.31496062992125984" footer="0.31496062992125984"/>
  <pageSetup paperSize="9" scale="6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Michaela</cp:lastModifiedBy>
  <cp:lastPrinted>2021-03-12T10:21:14Z</cp:lastPrinted>
  <dcterms:created xsi:type="dcterms:W3CDTF">2017-01-23T02:45:31Z</dcterms:created>
  <dcterms:modified xsi:type="dcterms:W3CDTF">2021-03-12T10:21:20Z</dcterms:modified>
</cp:coreProperties>
</file>