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435" activeTab="0"/>
  </bookViews>
  <sheets>
    <sheet name="VZ0019_část A" sheetId="13" r:id="rId1"/>
  </sheets>
  <definedNames/>
  <calcPr calcId="152511"/>
  <extLst/>
</workbook>
</file>

<file path=xl/sharedStrings.xml><?xml version="1.0" encoding="utf-8"?>
<sst xmlns="http://schemas.openxmlformats.org/spreadsheetml/2006/main" count="26" uniqueCount="21">
  <si>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</si>
  <si>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</si>
  <si>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</si>
  <si>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</si>
  <si>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</si>
  <si>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</si>
  <si>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</si>
  <si>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</si>
  <si>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Velkoformátová 3D tiskárna</t>
  </si>
  <si>
    <t>3D tiskárna s technologií SLA</t>
  </si>
  <si>
    <t>3D tiskárna pro tiskovou farmu</t>
  </si>
  <si>
    <t>3D ruční skener</t>
  </si>
  <si>
    <t>P_07</t>
  </si>
  <si>
    <t>Uzavřená stavební komora XYZ min. 140 x 140 x 140 mm s HEPA filtrem, jeden extruder, teplota trysky min. 230 °C,  nastavitelná tisková vrstva min. 50 – 400 µ, zvuková signalizace a pozastavení tisku při otevření stavební komory, kamera pro vzdálený monitoring průběhu tisku, vyjímatelná a pružná tisková podložka pro jednoduché odstranění výtisku, automatická detekce přítomnosti filamentu, alespoň poloautomatická kalibrace tiskové podložky, konektivita Wi-Fi, USB kabel nebo flash disk nebo SD karta, vlastní uložiště paměti tiskárny min. 4GB, otevřený systém, podporované tiskové materiály min. PLA a  TPU,  ovládací software, dotykový displej pro ovládání</t>
  </si>
  <si>
    <t>Nákup ICT vybavení - část A - 3D tiskárny</t>
  </si>
  <si>
    <t>Technologie tisku FDM / FFF, 2 tiskové hlavy s vlastním extruderem pro tisk dvou rozdílných materiálů současně, eliminace chybovosti pasivních trysek v tiskovém procesu, uzavřená tisková komora, velikosti tiskového prostoru pro single i duální tisk min. 500 x 480 x 500 mm, posuv ve všech osách XYZ kovovým šroubovým vedením, aktivní vyhřívání tiskové komory alespoň  na 70°C, vyhřívaná tisková podložka alespoň na 130°C, automatická kalibrace tiskové podložky, výška vrstvy nastavitelná min. v rozsahu 50 – 300 µm, možnost výměny trysek pro různé průměry a materiály, teplota trysek min. 360°C, otevřený G–kód s neomezeným filamentovým systémem pro průměr 1,75 mm, možnost použití certifikovaných materiálů (min. ABS, PET–G, PLA , HD–LA, TPU, vodou rozpustný podpůrný materiál) s využitím pro tisk v celém tiskovém prostoru, slicovací SW s přednastavenými profily, kompatibilita se soubory .stl, .obj, 3mf a .gcode, dotykový displej pro ovládání, možnost instalace HEPA filtru</t>
  </si>
  <si>
    <r>
      <t>Technologie tisku DLP s rozlišením bodu min. 65 µm, tiskový prostor minimálně 120  x 70 x 120 mm, min.</t>
    </r>
    <r>
      <rPr>
        <sz val="8"/>
        <rFont val="Calibri"/>
        <family val="2"/>
        <scheme val="minor"/>
      </rPr>
      <t xml:space="preserve"> výška vrstvy 0,05 mm</t>
    </r>
    <r>
      <rPr>
        <sz val="8"/>
        <color theme="1"/>
        <rFont val="Calibri"/>
        <family val="2"/>
        <scheme val="minor"/>
      </rPr>
      <t xml:space="preserve">,  min. rozlišení XY 0,07 mm, min. rychlost tisku v ose Z 20 mm/h, možnost použití </t>
    </r>
    <r>
      <rPr>
        <sz val="8"/>
        <color rgb="FF000000"/>
        <rFont val="Calibri"/>
        <family val="2"/>
        <scheme val="minor"/>
      </rPr>
      <t xml:space="preserve">materiálů certifikovaných výrobcem zařízení (min. jeden pevný, jeden flexi a jeden odlévatelný), konektivita USB + ethernet, vzdálený síťový přístup;                                                                                                                                 min. požadavky na ovládací software: </t>
    </r>
    <r>
      <rPr>
        <sz val="8"/>
        <color theme="1"/>
        <rFont val="Calibri"/>
        <family val="2"/>
        <scheme val="minor"/>
      </rPr>
      <t>automatické i manuální generování tiskových podpěr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theme="1"/>
        <rFont val="Calibri"/>
        <family val="2"/>
        <scheme val="minor"/>
      </rPr>
      <t xml:space="preserve">možnost automatických oprav 3D dat, možnost úpravy 3D dat (rozdělení, decimování, generování spojů, boolean operace), </t>
    </r>
    <r>
      <rPr>
        <sz val="8"/>
        <color rgb="FF000000"/>
        <rFont val="Calibri"/>
        <family val="2"/>
        <scheme val="minor"/>
      </rPr>
      <t>odhad spotřeby materiálu, formát vstupních dat min.  STL, STP, IGS a X_T</t>
    </r>
  </si>
  <si>
    <t>maximální možná cena bez DPH/jednotka</t>
  </si>
  <si>
    <t>jednotková cena bez DPH</t>
  </si>
  <si>
    <t>cena celkem bez DPH</t>
  </si>
  <si>
    <t>Přesnost jednoho skenu min. 1 mm, rozsah jednoho zachycení min.200×150 mm, připojení přes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</si>
</sst>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/>
      <right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42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164" fontId="0" fillId="5" borderId="4" xfId="0" applyNumberFormat="1" applyFill="1" applyBorder="1" applyAlignment="1" applyProtection="1">
      <alignment horizontal="right" vertical="center"/>
      <protection locked="0"/>
    </xf>
    <xf numFmtId="44" fontId="0" fillId="5" borderId="4" xfId="0" applyNumberFormat="1" applyFill="1" applyBorder="1" applyAlignment="1" applyProtection="1">
      <alignment vertical="center"/>
      <protection locked="0"/>
    </xf>
    <xf numFmtId="44" fontId="0" fillId="5" borderId="5" xfId="0" applyNumberFormat="1" applyFill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7" fillId="0" borderId="2" xfId="0" applyFont="1" applyBorder="1" applyProtection="1">
      <protection locked="0"/>
    </xf>
    <xf numFmtId="0" fontId="0" fillId="0" borderId="6" xfId="0" applyBorder="1" applyProtection="1">
      <protection locked="0"/>
    </xf>
    <xf numFmtId="44" fontId="0" fillId="0" borderId="6" xfId="0" applyNumberFormat="1" applyBorder="1" applyProtection="1">
      <protection locked="0"/>
    </xf>
    <xf numFmtId="44" fontId="7" fillId="5" borderId="7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left" vertical="top" wrapText="1"/>
      <protection/>
    </xf>
    <xf numFmtId="49" fontId="12" fillId="0" borderId="4" xfId="0" applyNumberFormat="1" applyFont="1" applyBorder="1" applyAlignment="1" applyProtection="1">
      <alignment vertical="center" wrapText="1"/>
      <protection/>
    </xf>
    <xf numFmtId="165" fontId="9" fillId="3" borderId="4" xfId="0" applyNumberFormat="1" applyFont="1" applyFill="1" applyBorder="1" applyAlignment="1" applyProtection="1">
      <alignment horizontal="center" vertical="center" wrapText="1"/>
      <protection/>
    </xf>
    <xf numFmtId="164" fontId="9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165" fontId="9" fillId="3" borderId="11" xfId="0" applyNumberFormat="1" applyFont="1" applyFill="1" applyBorder="1" applyAlignment="1" applyProtection="1">
      <alignment horizontal="center" vertical="center" wrapText="1"/>
      <protection/>
    </xf>
    <xf numFmtId="164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164" fontId="9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10" fillId="0" borderId="15" xfId="0" applyFont="1" applyBorder="1" applyAlignment="1" applyProtection="1">
      <alignment vertical="top" wrapText="1"/>
      <protection/>
    </xf>
    <xf numFmtId="164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right" vertical="center"/>
      <protection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zoomScale="120" zoomScaleNormal="120" workbookViewId="0" topLeftCell="A7">
      <selection activeCell="C13" sqref="C13"/>
    </sheetView>
  </sheetViews>
  <sheetFormatPr defaultColWidth="8.7109375" defaultRowHeight="15"/>
  <cols>
    <col min="1" max="1" width="0.13671875" style="3" customWidth="1"/>
    <col min="2" max="2" width="29.421875" style="3" customWidth="1"/>
    <col min="3" max="3" width="63.421875" style="3" customWidth="1"/>
    <col min="4" max="4" width="22.8515625" style="3" customWidth="1"/>
    <col min="5" max="5" width="17.140625" style="3" customWidth="1"/>
    <col min="6" max="6" width="10.140625" style="3" customWidth="1"/>
    <col min="7" max="8" width="13.140625" style="3" customWidth="1"/>
    <col min="9" max="9" width="13.8515625" style="3" customWidth="1"/>
    <col min="10" max="10" width="15.8515625" style="3" customWidth="1"/>
    <col min="11" max="11" width="8.7109375" style="3" customWidth="1"/>
    <col min="12" max="12" width="12.00390625" style="3" bestFit="1" customWidth="1"/>
    <col min="13" max="16384" width="8.7109375" style="3" customWidth="1"/>
  </cols>
  <sheetData>
    <row r="1" ht="15.75" thickBot="1"/>
    <row r="2" spans="2:10" ht="18.75" thickBot="1">
      <c r="B2" s="4" t="s">
        <v>12</v>
      </c>
      <c r="C2" s="37" t="s">
        <v>14</v>
      </c>
      <c r="D2" s="37"/>
      <c r="E2" s="37"/>
      <c r="F2" s="37"/>
      <c r="G2" s="37"/>
      <c r="H2" s="37"/>
      <c r="I2" s="37"/>
      <c r="J2" s="38"/>
    </row>
    <row r="3" ht="15.75" thickBot="1"/>
    <row r="4" spans="6:10" ht="15.75" thickBot="1">
      <c r="F4" s="5"/>
      <c r="G4" s="5"/>
      <c r="H4" s="39" t="s">
        <v>5</v>
      </c>
      <c r="I4" s="40"/>
      <c r="J4" s="41"/>
    </row>
    <row r="5" spans="2:10" ht="51.75" thickBot="1">
      <c r="B5" s="17" t="s">
        <v>0</v>
      </c>
      <c r="C5" s="18" t="s">
        <v>1</v>
      </c>
      <c r="D5" s="1" t="s">
        <v>17</v>
      </c>
      <c r="E5" s="1" t="s">
        <v>7</v>
      </c>
      <c r="F5" s="19" t="s">
        <v>2</v>
      </c>
      <c r="G5" s="19" t="s">
        <v>3</v>
      </c>
      <c r="H5" s="2" t="s">
        <v>18</v>
      </c>
      <c r="I5" s="2" t="s">
        <v>19</v>
      </c>
      <c r="J5" s="6" t="s">
        <v>4</v>
      </c>
    </row>
    <row r="6" spans="2:12" ht="135">
      <c r="B6" s="20" t="s">
        <v>8</v>
      </c>
      <c r="C6" s="21" t="s">
        <v>15</v>
      </c>
      <c r="D6" s="22">
        <f>E6/1.21</f>
        <v>672700</v>
      </c>
      <c r="E6" s="23">
        <v>813967</v>
      </c>
      <c r="F6" s="24">
        <v>1</v>
      </c>
      <c r="G6" s="24" t="s">
        <v>6</v>
      </c>
      <c r="H6" s="7"/>
      <c r="I6" s="8">
        <f>H6*F6</f>
        <v>0</v>
      </c>
      <c r="J6" s="9">
        <f>I6*1.21</f>
        <v>0</v>
      </c>
      <c r="L6" s="10"/>
    </row>
    <row r="7" spans="2:12" ht="93.75" customHeight="1">
      <c r="B7" s="25" t="s">
        <v>9</v>
      </c>
      <c r="C7" s="26" t="s">
        <v>16</v>
      </c>
      <c r="D7" s="27">
        <f aca="true" t="shared" si="0" ref="D7:D9">E7/1.21</f>
        <v>64424.79338842975</v>
      </c>
      <c r="E7" s="28">
        <v>77954</v>
      </c>
      <c r="F7" s="29">
        <v>2</v>
      </c>
      <c r="G7" s="29" t="s">
        <v>6</v>
      </c>
      <c r="H7" s="7"/>
      <c r="I7" s="8">
        <f aca="true" t="shared" si="1" ref="I7:I9">H7*F7</f>
        <v>0</v>
      </c>
      <c r="J7" s="9">
        <f aca="true" t="shared" si="2" ref="J7:J9">I7*1.21</f>
        <v>0</v>
      </c>
      <c r="L7" s="10"/>
    </row>
    <row r="8" spans="2:12" ht="101.25" customHeight="1">
      <c r="B8" s="30" t="s">
        <v>10</v>
      </c>
      <c r="C8" s="26" t="s">
        <v>13</v>
      </c>
      <c r="D8" s="27">
        <f t="shared" si="0"/>
        <v>18443.801652892562</v>
      </c>
      <c r="E8" s="31">
        <v>22317</v>
      </c>
      <c r="F8" s="32">
        <v>20</v>
      </c>
      <c r="G8" s="32" t="s">
        <v>6</v>
      </c>
      <c r="H8" s="7"/>
      <c r="I8" s="8">
        <f t="shared" si="1"/>
        <v>0</v>
      </c>
      <c r="J8" s="9">
        <f t="shared" si="2"/>
        <v>0</v>
      </c>
      <c r="L8" s="10"/>
    </row>
    <row r="9" spans="2:12" ht="30.75" customHeight="1" thickBot="1">
      <c r="B9" s="33" t="s">
        <v>11</v>
      </c>
      <c r="C9" s="34" t="s">
        <v>20</v>
      </c>
      <c r="D9" s="27">
        <f t="shared" si="0"/>
        <v>11059.504132231405</v>
      </c>
      <c r="E9" s="35">
        <v>13382</v>
      </c>
      <c r="F9" s="36">
        <v>1</v>
      </c>
      <c r="G9" s="36" t="s">
        <v>6</v>
      </c>
      <c r="H9" s="7"/>
      <c r="I9" s="8">
        <f t="shared" si="1"/>
        <v>0</v>
      </c>
      <c r="J9" s="9">
        <f t="shared" si="2"/>
        <v>0</v>
      </c>
      <c r="L9" s="10"/>
    </row>
    <row r="10" spans="3:12" ht="15.75" thickBot="1">
      <c r="C10" s="11"/>
      <c r="D10" s="11"/>
      <c r="E10" s="10"/>
      <c r="I10" s="12"/>
      <c r="J10" s="12"/>
      <c r="L10" s="10"/>
    </row>
    <row r="11" spans="6:10" ht="15.75" thickBot="1">
      <c r="F11" s="13" t="s">
        <v>19</v>
      </c>
      <c r="G11" s="14"/>
      <c r="H11" s="15"/>
      <c r="I11" s="15"/>
      <c r="J11" s="16">
        <f>SUM(I6:I9)</f>
        <v>0</v>
      </c>
    </row>
    <row r="12" spans="6:10" ht="15.75" thickBot="1">
      <c r="F12" s="13" t="s">
        <v>4</v>
      </c>
      <c r="G12" s="14"/>
      <c r="H12" s="15"/>
      <c r="I12" s="15"/>
      <c r="J12" s="16">
        <f>SUM(J6:J9)</f>
        <v>0</v>
      </c>
    </row>
  </sheetData>
  <sheetProtection algorithmName="SHA-512" hashValue="R1DPaU0uo34GgIwHGZmT63mbxyf9iHgMrpOdPp9GOQz+dO5vRsJTbR0CnwgeDaDMqXtW5g082H7c9IPZGE7yBQ==" saltValue="OlNIgMh2vOf3M2u9XA7Akg==" spinCount="100000" sheet="1" objects="1" scenarios="1"/>
  <mergeCells count="2">
    <mergeCell ref="C2:J2"/>
    <mergeCell ref="H4:J4"/>
  </mergeCells>
  <printOptions/>
  <pageMargins left="0.8267716535433072" right="0.2362204724409449" top="0.7480314960629921" bottom="0.15748031496062992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Justychová Aneta</cp:lastModifiedBy>
  <cp:lastPrinted>2020-09-02T07:49:30Z</cp:lastPrinted>
  <dcterms:created xsi:type="dcterms:W3CDTF">2017-01-23T02:45:31Z</dcterms:created>
  <dcterms:modified xsi:type="dcterms:W3CDTF">2021-02-23T11:49:46Z</dcterms:modified>
  <cp:category/>
  <cp:version/>
  <cp:contentType/>
  <cp:contentStatus/>
</cp:coreProperties>
</file>