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defaultThemeVersion="124226"/>
  <bookViews>
    <workbookView xWindow="65428" yWindow="65428" windowWidth="23256" windowHeight="12576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<sst xmlns="http://schemas.openxmlformats.org/spreadsheetml/2006/main" count="107" uniqueCount="68">
  <si>
    <t>Zkrácený popis                                                                                                              Rozměry</t>
  </si>
  <si>
    <t>M.j.</t>
  </si>
  <si>
    <t>Množství</t>
  </si>
  <si>
    <t>Celkem</t>
  </si>
  <si>
    <t xml:space="preserve">Bourání konstrukcí </t>
  </si>
  <si>
    <t>Bouráni dlažeb terac.,čedič, tl.do 30 mm,</t>
  </si>
  <si>
    <t>m2</t>
  </si>
  <si>
    <t>18,50</t>
  </si>
  <si>
    <t>t</t>
  </si>
  <si>
    <t xml:space="preserve">Přesuny sutí </t>
  </si>
  <si>
    <t>Nakládáni nebo překládání vybouraných hmot</t>
  </si>
  <si>
    <t>Poplatek za skládku suti - směs betonu.cihel,keramiky</t>
  </si>
  <si>
    <t>Vnitřní kanalizace</t>
  </si>
  <si>
    <t>m</t>
  </si>
  <si>
    <t>ks</t>
  </si>
  <si>
    <t>Celkem bez DPH</t>
  </si>
  <si>
    <t>DPH 15%</t>
  </si>
  <si>
    <t>Celkem s DPH</t>
  </si>
  <si>
    <t>Jednot. cena-montáž</t>
  </si>
  <si>
    <t>Č.</t>
  </si>
  <si>
    <t>Odvoz suti a vybouraných hmot na skládku</t>
  </si>
  <si>
    <t>Oprava koupelny v objektu Domova Unhošť</t>
  </si>
  <si>
    <t>V ………………………………Dne……………………….</t>
  </si>
  <si>
    <t>……………………………………………………………………………..</t>
  </si>
  <si>
    <t>Bouráni keramických obkladů</t>
  </si>
  <si>
    <t>Demolice betonové podlahy 50 - 100 mm</t>
  </si>
  <si>
    <t>Demontáž části podhledu u stoupacího vedení</t>
  </si>
  <si>
    <t>Demontáž stávajících rozvodů PPR ve sklepě pod koupelnou</t>
  </si>
  <si>
    <t xml:space="preserve">Demontáž stávajících odpadů KG DN 150 ve sklepě </t>
  </si>
  <si>
    <t>Provedení nových rozvodů vody PPR 25x4,2 včetně tvarovek</t>
  </si>
  <si>
    <t>Provedení nových rozvodů vody PPR 25x4,2 včetně tvarovek ve sklepě</t>
  </si>
  <si>
    <t>Provedení nových rozvodů KG DN 50 včetně tvarovek</t>
  </si>
  <si>
    <t>Provedení nových rozvodů KG DN 150 včetně tvarovek a RABOV příchytek ve sklepě</t>
  </si>
  <si>
    <t>Provedení dopojení stoupacího potrubí studené vody, TUV a UT skrz stropní konstrukci</t>
  </si>
  <si>
    <t>kpt</t>
  </si>
  <si>
    <t>Dodávka a montáž revizních dvířek 500x500mm do SDK, včetně upravení rastru v místě revizního otvoru</t>
  </si>
  <si>
    <t>Příčka YTONG P2-500 tl. 150 mm</t>
  </si>
  <si>
    <t>Podlahy a stěny z dlaždic</t>
  </si>
  <si>
    <t>Vyrovnání zdiva po odstranění obkladů tmelem CEMIX</t>
  </si>
  <si>
    <t>Provedení spádového betonu 50 - 100 mm</t>
  </si>
  <si>
    <t>Hydroizolační pás Schluter DITRA 25 pro provedení hydroizolace podlahy</t>
  </si>
  <si>
    <t>Hydroizolační pás Schluter KERDI KEBA pro provedení hydroizolace stěn do výše 1, 5 mpodlahy</t>
  </si>
  <si>
    <t>Dvousložkové lepidlo KERDI COLL L</t>
  </si>
  <si>
    <t>kg</t>
  </si>
  <si>
    <t>Schluter KERDI LINE A - sada sprchového žlábku dl. 800mm</t>
  </si>
  <si>
    <t>Dlažba 30x30 cm protiskluzová úprava R11C včetně prořezu</t>
  </si>
  <si>
    <t>Lepidlo na obklady a dlažbu CERESIT CM 22</t>
  </si>
  <si>
    <t>Lišta na obklady zakončovací - kartáčovaný hliník</t>
  </si>
  <si>
    <t>Lišta vnější roh - kartáčovaný hliník</t>
  </si>
  <si>
    <t>KERDI KERECK FI - vnitřní kout</t>
  </si>
  <si>
    <t>KERDI KERECK FA - vnější kout</t>
  </si>
  <si>
    <t>Penetrace</t>
  </si>
  <si>
    <t>Omítka štuková</t>
  </si>
  <si>
    <t>Kladení dlažby slinuté vel. 300x300 mm</t>
  </si>
  <si>
    <t>Keramický obklad 60cmx30 cm včetně prořezu</t>
  </si>
  <si>
    <t>Kladení keramického obkladu 600x300mm</t>
  </si>
  <si>
    <t>Výmalba Primalex Plus</t>
  </si>
  <si>
    <t>Provedení nového rozvodu topení - potrubí Cu 22</t>
  </si>
  <si>
    <t>Odpojení a zpětné osazení a napojení stávajícícho topného tělesa</t>
  </si>
  <si>
    <t>Svislá doprava suti a vybouraných hmot nošením</t>
  </si>
  <si>
    <t xml:space="preserve">průběžný hrubý úklid prostor </t>
  </si>
  <si>
    <t>VRN - vedlejší rozpočtové náklady</t>
  </si>
  <si>
    <t>Ostatní</t>
  </si>
  <si>
    <t>Dodávka a montáž termostatické sprchové baterie GROHE Grotherm se sprchovým setem</t>
  </si>
  <si>
    <t>Montáž sanitačního příslušenství (sedačka, madla)</t>
  </si>
  <si>
    <t>razítko + podpis</t>
  </si>
  <si>
    <t>Opatření stěn silikátovou stěrkou L - CEMEASTIK EX 1K</t>
  </si>
  <si>
    <t>Hydroizolační spojovací páska KERDI KEBA 185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</si>
</sst>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justify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justify"/>
    </xf>
    <xf numFmtId="2" fontId="4" fillId="0" borderId="4" xfId="0" applyNumberFormat="1" applyFont="1" applyFill="1" applyBorder="1" applyAlignment="1">
      <alignment horizontal="right"/>
    </xf>
    <xf numFmtId="164" fontId="4" fillId="3" borderId="4" xfId="0" applyNumberFormat="1" applyFont="1" applyFill="1" applyBorder="1"/>
    <xf numFmtId="164" fontId="4" fillId="0" borderId="4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justify"/>
    </xf>
    <xf numFmtId="2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right" vertical="top"/>
    </xf>
    <xf numFmtId="0" fontId="4" fillId="2" borderId="7" xfId="0" applyFont="1" applyFill="1" applyBorder="1"/>
    <xf numFmtId="164" fontId="4" fillId="2" borderId="8" xfId="0" applyNumberFormat="1" applyFont="1" applyFill="1" applyBorder="1"/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right" wrapText="1"/>
    </xf>
    <xf numFmtId="0" fontId="4" fillId="2" borderId="10" xfId="0" applyFont="1" applyFill="1" applyBorder="1"/>
    <xf numFmtId="164" fontId="4" fillId="2" borderId="11" xfId="0" applyNumberFormat="1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justify"/>
    </xf>
    <xf numFmtId="2" fontId="4" fillId="0" borderId="12" xfId="0" applyNumberFormat="1" applyFont="1" applyFill="1" applyBorder="1" applyAlignment="1">
      <alignment horizontal="right"/>
    </xf>
    <xf numFmtId="164" fontId="4" fillId="3" borderId="12" xfId="0" applyNumberFormat="1" applyFont="1" applyFill="1" applyBorder="1"/>
    <xf numFmtId="164" fontId="4" fillId="0" borderId="12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justify"/>
    </xf>
    <xf numFmtId="2" fontId="4" fillId="0" borderId="4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justify" vertical="top"/>
    </xf>
    <xf numFmtId="2" fontId="4" fillId="0" borderId="4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justify" vertical="top"/>
    </xf>
    <xf numFmtId="2" fontId="4" fillId="0" borderId="5" xfId="0" applyNumberFormat="1" applyFont="1" applyBorder="1" applyAlignment="1">
      <alignment horizontal="right" vertical="top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vertical="center"/>
    </xf>
    <xf numFmtId="2" fontId="4" fillId="0" borderId="12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vertical="center"/>
    </xf>
    <xf numFmtId="2" fontId="4" fillId="0" borderId="5" xfId="0" applyNumberFormat="1" applyFont="1" applyFill="1" applyBorder="1" applyAlignment="1">
      <alignment horizontal="right" wrapText="1"/>
    </xf>
    <xf numFmtId="164" fontId="4" fillId="3" borderId="5" xfId="0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/>
    <xf numFmtId="164" fontId="11" fillId="0" borderId="13" xfId="0" applyNumberFormat="1" applyFont="1" applyFill="1" applyBorder="1"/>
    <xf numFmtId="164" fontId="10" fillId="0" borderId="11" xfId="0" applyNumberFormat="1" applyFont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/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6"/>
  <sheetViews>
    <sheetView tabSelected="1" workbookViewId="0" topLeftCell="A1">
      <selection activeCell="E53" sqref="E53"/>
    </sheetView>
  </sheetViews>
  <sheetFormatPr defaultColWidth="9.140625" defaultRowHeight="15"/>
  <cols>
    <col min="1" max="1" width="3.8515625" style="0" customWidth="1"/>
    <col min="2" max="2" width="50.421875" style="0" customWidth="1"/>
    <col min="3" max="3" width="4.421875" style="0" customWidth="1"/>
    <col min="4" max="4" width="8.57421875" style="0" customWidth="1"/>
    <col min="5" max="5" width="10.28125" style="0" customWidth="1"/>
    <col min="6" max="6" width="15.421875" style="0" customWidth="1"/>
  </cols>
  <sheetData>
    <row r="3" spans="1:10" ht="17.4">
      <c r="A3" s="7"/>
      <c r="B3" s="93" t="s">
        <v>21</v>
      </c>
      <c r="C3" s="94"/>
      <c r="D3" s="94"/>
      <c r="E3" s="94"/>
      <c r="F3" s="2"/>
      <c r="G3" s="2"/>
      <c r="H3" s="2"/>
      <c r="I3" s="2"/>
      <c r="J3" s="6"/>
    </row>
    <row r="4" spans="1:10" ht="15" thickBot="1">
      <c r="A4" s="8"/>
      <c r="B4" s="1"/>
      <c r="C4" s="97"/>
      <c r="D4" s="97"/>
      <c r="E4" s="97"/>
      <c r="F4" s="2"/>
      <c r="G4" s="80"/>
      <c r="H4" s="80"/>
      <c r="I4" s="80"/>
      <c r="J4" s="6"/>
    </row>
    <row r="5" spans="1:9" ht="40.2" customHeight="1">
      <c r="A5" s="84" t="s">
        <v>19</v>
      </c>
      <c r="B5" s="86" t="s">
        <v>0</v>
      </c>
      <c r="C5" s="81" t="s">
        <v>1</v>
      </c>
      <c r="D5" s="81" t="s">
        <v>2</v>
      </c>
      <c r="E5" s="95" t="s">
        <v>18</v>
      </c>
      <c r="F5" s="10"/>
      <c r="G5" s="83"/>
      <c r="H5" s="83"/>
      <c r="I5" s="88"/>
    </row>
    <row r="6" spans="1:9" ht="15" thickBot="1">
      <c r="A6" s="85"/>
      <c r="B6" s="87"/>
      <c r="C6" s="82"/>
      <c r="D6" s="82"/>
      <c r="E6" s="96"/>
      <c r="F6" s="9" t="s">
        <v>3</v>
      </c>
      <c r="G6" s="5"/>
      <c r="H6" s="5"/>
      <c r="I6" s="88"/>
    </row>
    <row r="7" spans="1:9" ht="15">
      <c r="A7" s="11"/>
      <c r="B7" s="12" t="s">
        <v>4</v>
      </c>
      <c r="C7" s="13"/>
      <c r="D7" s="14"/>
      <c r="E7" s="15"/>
      <c r="F7" s="15"/>
      <c r="G7" s="2"/>
      <c r="H7" s="2"/>
      <c r="I7" s="2"/>
    </row>
    <row r="8" spans="1:9" ht="15">
      <c r="A8" s="16">
        <v>1</v>
      </c>
      <c r="B8" s="17" t="s">
        <v>5</v>
      </c>
      <c r="C8" s="18" t="s">
        <v>6</v>
      </c>
      <c r="D8" s="19" t="s">
        <v>7</v>
      </c>
      <c r="E8" s="20"/>
      <c r="F8" s="21">
        <f>E8*D8</f>
        <v>0</v>
      </c>
      <c r="G8" s="3"/>
      <c r="H8" s="3"/>
      <c r="I8" s="3"/>
    </row>
    <row r="9" spans="1:9" ht="15">
      <c r="A9" s="16">
        <v>2</v>
      </c>
      <c r="B9" s="17" t="s">
        <v>24</v>
      </c>
      <c r="C9" s="18" t="s">
        <v>6</v>
      </c>
      <c r="D9" s="19">
        <v>44.5</v>
      </c>
      <c r="E9" s="20"/>
      <c r="F9" s="21">
        <f aca="true" t="shared" si="0" ref="F9:F54">E9*D9</f>
        <v>0</v>
      </c>
      <c r="G9" s="3"/>
      <c r="H9" s="3"/>
      <c r="I9" s="3"/>
    </row>
    <row r="10" spans="1:9" ht="15">
      <c r="A10" s="16">
        <v>3</v>
      </c>
      <c r="B10" s="17" t="s">
        <v>25</v>
      </c>
      <c r="C10" s="18" t="s">
        <v>6</v>
      </c>
      <c r="D10" s="19" t="s">
        <v>7</v>
      </c>
      <c r="E10" s="20"/>
      <c r="F10" s="21">
        <f t="shared" si="0"/>
        <v>0</v>
      </c>
      <c r="G10" s="3"/>
      <c r="H10" s="3"/>
      <c r="I10" s="3"/>
    </row>
    <row r="11" spans="1:9" ht="15">
      <c r="A11" s="16">
        <v>4</v>
      </c>
      <c r="B11" s="17" t="s">
        <v>26</v>
      </c>
      <c r="C11" s="18" t="s">
        <v>6</v>
      </c>
      <c r="D11" s="19">
        <v>1</v>
      </c>
      <c r="E11" s="20"/>
      <c r="F11" s="21">
        <f t="shared" si="0"/>
        <v>0</v>
      </c>
      <c r="G11" s="3"/>
      <c r="H11" s="3"/>
      <c r="I11" s="3"/>
    </row>
    <row r="12" spans="1:9" ht="15">
      <c r="A12" s="16">
        <v>5</v>
      </c>
      <c r="B12" s="17" t="s">
        <v>27</v>
      </c>
      <c r="C12" s="18" t="s">
        <v>13</v>
      </c>
      <c r="D12" s="19">
        <v>20</v>
      </c>
      <c r="E12" s="20"/>
      <c r="F12" s="21">
        <f t="shared" si="0"/>
        <v>0</v>
      </c>
      <c r="G12" s="3"/>
      <c r="H12" s="3"/>
      <c r="I12" s="3"/>
    </row>
    <row r="13" spans="1:9" ht="15" thickBot="1">
      <c r="A13" s="22">
        <v>6</v>
      </c>
      <c r="B13" s="23" t="s">
        <v>28</v>
      </c>
      <c r="C13" s="24" t="s">
        <v>13</v>
      </c>
      <c r="D13" s="25">
        <v>5</v>
      </c>
      <c r="E13" s="20"/>
      <c r="F13" s="26">
        <f t="shared" si="0"/>
        <v>0</v>
      </c>
      <c r="G13" s="3"/>
      <c r="H13" s="3"/>
      <c r="I13" s="3"/>
    </row>
    <row r="14" spans="1:9" ht="15">
      <c r="A14" s="27"/>
      <c r="B14" s="28" t="s">
        <v>12</v>
      </c>
      <c r="C14" s="29"/>
      <c r="D14" s="30"/>
      <c r="E14" s="31"/>
      <c r="F14" s="32"/>
      <c r="G14" s="3"/>
      <c r="H14" s="3"/>
      <c r="I14" s="3"/>
    </row>
    <row r="15" spans="1:9" ht="15">
      <c r="A15" s="16">
        <v>7</v>
      </c>
      <c r="B15" s="17" t="s">
        <v>29</v>
      </c>
      <c r="C15" s="18" t="s">
        <v>13</v>
      </c>
      <c r="D15" s="19">
        <v>16</v>
      </c>
      <c r="E15" s="20"/>
      <c r="F15" s="21">
        <f t="shared" si="0"/>
        <v>0</v>
      </c>
      <c r="G15" s="3"/>
      <c r="H15" s="3"/>
      <c r="I15" s="3"/>
    </row>
    <row r="16" spans="1:9" ht="15">
      <c r="A16" s="16">
        <v>8</v>
      </c>
      <c r="B16" s="33" t="s">
        <v>30</v>
      </c>
      <c r="C16" s="18" t="s">
        <v>13</v>
      </c>
      <c r="D16" s="19">
        <v>20</v>
      </c>
      <c r="E16" s="20"/>
      <c r="F16" s="21">
        <f t="shared" si="0"/>
        <v>0</v>
      </c>
      <c r="G16" s="3"/>
      <c r="H16" s="3"/>
      <c r="I16" s="3"/>
    </row>
    <row r="17" spans="1:9" ht="15">
      <c r="A17" s="16">
        <v>9</v>
      </c>
      <c r="B17" s="17" t="s">
        <v>31</v>
      </c>
      <c r="C17" s="18" t="s">
        <v>13</v>
      </c>
      <c r="D17" s="19">
        <v>2</v>
      </c>
      <c r="E17" s="20"/>
      <c r="F17" s="21">
        <f t="shared" si="0"/>
        <v>0</v>
      </c>
      <c r="G17" s="3"/>
      <c r="H17" s="3"/>
      <c r="I17" s="3"/>
    </row>
    <row r="18" spans="1:9" ht="21.6">
      <c r="A18" s="16">
        <v>10</v>
      </c>
      <c r="B18" s="33" t="s">
        <v>32</v>
      </c>
      <c r="C18" s="18" t="s">
        <v>13</v>
      </c>
      <c r="D18" s="19">
        <v>5</v>
      </c>
      <c r="E18" s="20"/>
      <c r="F18" s="21">
        <f t="shared" si="0"/>
        <v>0</v>
      </c>
      <c r="G18" s="3"/>
      <c r="H18" s="3"/>
      <c r="I18" s="3"/>
    </row>
    <row r="19" spans="1:9" ht="21.6">
      <c r="A19" s="16">
        <v>11</v>
      </c>
      <c r="B19" s="33" t="s">
        <v>33</v>
      </c>
      <c r="C19" s="18" t="s">
        <v>34</v>
      </c>
      <c r="D19" s="19">
        <v>1</v>
      </c>
      <c r="E19" s="20"/>
      <c r="F19" s="21">
        <f t="shared" si="0"/>
        <v>0</v>
      </c>
      <c r="G19" s="3"/>
      <c r="H19" s="3"/>
      <c r="I19" s="3"/>
    </row>
    <row r="20" spans="1:9" ht="21.6">
      <c r="A20" s="16">
        <v>12</v>
      </c>
      <c r="B20" s="33" t="s">
        <v>35</v>
      </c>
      <c r="C20" s="18" t="s">
        <v>34</v>
      </c>
      <c r="D20" s="19">
        <v>1</v>
      </c>
      <c r="E20" s="20"/>
      <c r="F20" s="21">
        <f t="shared" si="0"/>
        <v>0</v>
      </c>
      <c r="G20" s="3"/>
      <c r="H20" s="3"/>
      <c r="I20" s="3"/>
    </row>
    <row r="21" spans="1:9" ht="15">
      <c r="A21" s="16">
        <v>13</v>
      </c>
      <c r="B21" s="17" t="s">
        <v>36</v>
      </c>
      <c r="C21" s="18" t="s">
        <v>6</v>
      </c>
      <c r="D21" s="19">
        <v>2.4</v>
      </c>
      <c r="E21" s="20"/>
      <c r="F21" s="21">
        <f t="shared" si="0"/>
        <v>0</v>
      </c>
      <c r="G21" s="3"/>
      <c r="H21" s="3"/>
      <c r="I21" s="3"/>
    </row>
    <row r="22" spans="1:9" ht="21.6">
      <c r="A22" s="16">
        <v>14</v>
      </c>
      <c r="B22" s="33" t="s">
        <v>63</v>
      </c>
      <c r="C22" s="18" t="s">
        <v>14</v>
      </c>
      <c r="D22" s="19">
        <v>2</v>
      </c>
      <c r="E22" s="20"/>
      <c r="F22" s="21">
        <f t="shared" si="0"/>
        <v>0</v>
      </c>
      <c r="G22" s="3"/>
      <c r="H22" s="3"/>
      <c r="I22" s="3"/>
    </row>
    <row r="23" spans="1:9" ht="15" thickBot="1">
      <c r="A23" s="22">
        <v>15</v>
      </c>
      <c r="B23" s="34" t="s">
        <v>64</v>
      </c>
      <c r="C23" s="24" t="s">
        <v>34</v>
      </c>
      <c r="D23" s="25">
        <v>1</v>
      </c>
      <c r="E23" s="20"/>
      <c r="F23" s="26">
        <f t="shared" si="0"/>
        <v>0</v>
      </c>
      <c r="G23" s="3"/>
      <c r="H23" s="3"/>
      <c r="I23" s="3"/>
    </row>
    <row r="24" spans="1:9" ht="15" thickBot="1">
      <c r="A24" s="35"/>
      <c r="B24" s="36" t="s">
        <v>37</v>
      </c>
      <c r="C24" s="37"/>
      <c r="D24" s="38"/>
      <c r="E24" s="39"/>
      <c r="F24" s="40"/>
      <c r="G24" s="3"/>
      <c r="H24" s="3"/>
      <c r="I24" s="3"/>
    </row>
    <row r="25" spans="1:9" ht="15">
      <c r="A25" s="41">
        <v>16</v>
      </c>
      <c r="B25" s="42" t="s">
        <v>38</v>
      </c>
      <c r="C25" s="43" t="s">
        <v>6</v>
      </c>
      <c r="D25" s="44">
        <v>44.5</v>
      </c>
      <c r="E25" s="45"/>
      <c r="F25" s="46">
        <f t="shared" si="0"/>
        <v>0</v>
      </c>
      <c r="G25" s="3"/>
      <c r="H25" s="3"/>
      <c r="I25" s="3"/>
    </row>
    <row r="26" spans="1:9" ht="15">
      <c r="A26" s="16">
        <v>17</v>
      </c>
      <c r="B26" s="17" t="s">
        <v>66</v>
      </c>
      <c r="C26" s="18" t="s">
        <v>6</v>
      </c>
      <c r="D26" s="19">
        <v>45</v>
      </c>
      <c r="E26" s="45"/>
      <c r="F26" s="21">
        <f t="shared" si="0"/>
        <v>0</v>
      </c>
      <c r="G26" s="3"/>
      <c r="H26" s="3"/>
      <c r="I26" s="3"/>
    </row>
    <row r="27" spans="1:9" ht="15">
      <c r="A27" s="16">
        <v>18</v>
      </c>
      <c r="B27" s="17" t="s">
        <v>39</v>
      </c>
      <c r="C27" s="18" t="s">
        <v>6</v>
      </c>
      <c r="D27" s="19">
        <v>18.5</v>
      </c>
      <c r="E27" s="45"/>
      <c r="F27" s="21">
        <f t="shared" si="0"/>
        <v>0</v>
      </c>
      <c r="G27" s="3"/>
      <c r="H27" s="3"/>
      <c r="I27" s="3"/>
    </row>
    <row r="28" spans="1:9" ht="15">
      <c r="A28" s="16">
        <v>19</v>
      </c>
      <c r="B28" s="33" t="s">
        <v>40</v>
      </c>
      <c r="C28" s="18" t="s">
        <v>13</v>
      </c>
      <c r="D28" s="19">
        <v>19</v>
      </c>
      <c r="E28" s="45"/>
      <c r="F28" s="21">
        <f t="shared" si="0"/>
        <v>0</v>
      </c>
      <c r="G28" s="3"/>
      <c r="H28" s="3"/>
      <c r="I28" s="3"/>
    </row>
    <row r="29" spans="1:9" ht="15">
      <c r="A29" s="16">
        <v>20</v>
      </c>
      <c r="B29" s="17" t="s">
        <v>67</v>
      </c>
      <c r="C29" s="18" t="s">
        <v>13</v>
      </c>
      <c r="D29" s="19">
        <v>46</v>
      </c>
      <c r="E29" s="45"/>
      <c r="F29" s="21">
        <f t="shared" si="0"/>
        <v>0</v>
      </c>
      <c r="G29" s="3"/>
      <c r="H29" s="3"/>
      <c r="I29" s="3"/>
    </row>
    <row r="30" spans="1:9" ht="21.6">
      <c r="A30" s="16">
        <v>21</v>
      </c>
      <c r="B30" s="33" t="s">
        <v>41</v>
      </c>
      <c r="C30" s="18" t="s">
        <v>6</v>
      </c>
      <c r="D30" s="19">
        <v>26</v>
      </c>
      <c r="E30" s="45"/>
      <c r="F30" s="21">
        <f t="shared" si="0"/>
        <v>0</v>
      </c>
      <c r="G30" s="3"/>
      <c r="H30" s="3"/>
      <c r="I30" s="3"/>
    </row>
    <row r="31" spans="1:9" ht="15">
      <c r="A31" s="16">
        <v>22</v>
      </c>
      <c r="B31" s="17" t="s">
        <v>42</v>
      </c>
      <c r="C31" s="18" t="s">
        <v>43</v>
      </c>
      <c r="D31" s="19">
        <v>28</v>
      </c>
      <c r="E31" s="45"/>
      <c r="F31" s="21">
        <f t="shared" si="0"/>
        <v>0</v>
      </c>
      <c r="G31" s="3"/>
      <c r="H31" s="3"/>
      <c r="I31" s="3"/>
    </row>
    <row r="32" spans="1:9" ht="15">
      <c r="A32" s="16">
        <v>23</v>
      </c>
      <c r="B32" s="17" t="s">
        <v>44</v>
      </c>
      <c r="C32" s="18" t="s">
        <v>14</v>
      </c>
      <c r="D32" s="19">
        <v>2</v>
      </c>
      <c r="E32" s="45"/>
      <c r="F32" s="21">
        <f t="shared" si="0"/>
        <v>0</v>
      </c>
      <c r="G32" s="3"/>
      <c r="H32" s="3"/>
      <c r="I32" s="3"/>
    </row>
    <row r="33" spans="1:9" ht="15">
      <c r="A33" s="16">
        <v>24</v>
      </c>
      <c r="B33" s="17" t="s">
        <v>54</v>
      </c>
      <c r="C33" s="18" t="s">
        <v>6</v>
      </c>
      <c r="D33" s="19">
        <v>50</v>
      </c>
      <c r="E33" s="45"/>
      <c r="F33" s="21">
        <f t="shared" si="0"/>
        <v>0</v>
      </c>
      <c r="G33" s="3"/>
      <c r="H33" s="3"/>
      <c r="I33" s="3"/>
    </row>
    <row r="34" spans="1:9" ht="15">
      <c r="A34" s="16">
        <v>25</v>
      </c>
      <c r="B34" s="17" t="s">
        <v>45</v>
      </c>
      <c r="C34" s="18" t="s">
        <v>6</v>
      </c>
      <c r="D34" s="19">
        <v>20</v>
      </c>
      <c r="E34" s="45"/>
      <c r="F34" s="21">
        <f t="shared" si="0"/>
        <v>0</v>
      </c>
      <c r="G34" s="3"/>
      <c r="H34" s="3"/>
      <c r="I34" s="3"/>
    </row>
    <row r="35" spans="1:9" ht="15">
      <c r="A35" s="16">
        <v>26</v>
      </c>
      <c r="B35" s="17" t="s">
        <v>46</v>
      </c>
      <c r="C35" s="18" t="s">
        <v>43</v>
      </c>
      <c r="D35" s="19">
        <v>150</v>
      </c>
      <c r="E35" s="45"/>
      <c r="F35" s="21">
        <f t="shared" si="0"/>
        <v>0</v>
      </c>
      <c r="G35" s="3"/>
      <c r="H35" s="3"/>
      <c r="I35" s="3"/>
    </row>
    <row r="36" spans="1:9" ht="15">
      <c r="A36" s="16">
        <v>27</v>
      </c>
      <c r="B36" s="17" t="s">
        <v>47</v>
      </c>
      <c r="C36" s="18" t="s">
        <v>13</v>
      </c>
      <c r="D36" s="19">
        <v>17</v>
      </c>
      <c r="E36" s="45"/>
      <c r="F36" s="21">
        <f t="shared" si="0"/>
        <v>0</v>
      </c>
      <c r="G36" s="3"/>
      <c r="H36" s="3"/>
      <c r="I36" s="3"/>
    </row>
    <row r="37" spans="1:9" ht="15">
      <c r="A37" s="16">
        <v>28</v>
      </c>
      <c r="B37" s="17" t="s">
        <v>48</v>
      </c>
      <c r="C37" s="18" t="s">
        <v>13</v>
      </c>
      <c r="D37" s="19">
        <v>10</v>
      </c>
      <c r="E37" s="45"/>
      <c r="F37" s="21">
        <f t="shared" si="0"/>
        <v>0</v>
      </c>
      <c r="G37" s="3"/>
      <c r="H37" s="3"/>
      <c r="I37" s="3"/>
    </row>
    <row r="38" spans="1:9" ht="15">
      <c r="A38" s="16">
        <v>29</v>
      </c>
      <c r="B38" s="17" t="s">
        <v>49</v>
      </c>
      <c r="C38" s="18" t="s">
        <v>14</v>
      </c>
      <c r="D38" s="19">
        <v>6</v>
      </c>
      <c r="E38" s="45"/>
      <c r="F38" s="21">
        <f t="shared" si="0"/>
        <v>0</v>
      </c>
      <c r="G38" s="3"/>
      <c r="H38" s="3"/>
      <c r="I38" s="3"/>
    </row>
    <row r="39" spans="1:9" ht="15">
      <c r="A39" s="16">
        <v>30</v>
      </c>
      <c r="B39" s="17" t="s">
        <v>50</v>
      </c>
      <c r="C39" s="18" t="s">
        <v>14</v>
      </c>
      <c r="D39" s="19">
        <v>4</v>
      </c>
      <c r="E39" s="45"/>
      <c r="F39" s="21">
        <f t="shared" si="0"/>
        <v>0</v>
      </c>
      <c r="G39" s="3"/>
      <c r="H39" s="3"/>
      <c r="I39" s="3"/>
    </row>
    <row r="40" spans="1:9" ht="15">
      <c r="A40" s="47">
        <v>31</v>
      </c>
      <c r="B40" s="48" t="s">
        <v>51</v>
      </c>
      <c r="C40" s="49" t="s">
        <v>6</v>
      </c>
      <c r="D40" s="50">
        <v>27</v>
      </c>
      <c r="E40" s="45"/>
      <c r="F40" s="21">
        <f t="shared" si="0"/>
        <v>0</v>
      </c>
      <c r="G40" s="3"/>
      <c r="H40" s="3"/>
      <c r="I40" s="3"/>
    </row>
    <row r="41" spans="1:9" ht="15">
      <c r="A41" s="47">
        <v>32</v>
      </c>
      <c r="B41" s="48" t="s">
        <v>52</v>
      </c>
      <c r="C41" s="49" t="s">
        <v>6</v>
      </c>
      <c r="D41" s="50">
        <v>8.4</v>
      </c>
      <c r="E41" s="45"/>
      <c r="F41" s="21">
        <f t="shared" si="0"/>
        <v>0</v>
      </c>
      <c r="G41" s="3"/>
      <c r="H41" s="3"/>
      <c r="I41" s="3"/>
    </row>
    <row r="42" spans="1:9" ht="15">
      <c r="A42" s="47">
        <v>33</v>
      </c>
      <c r="B42" s="48" t="s">
        <v>53</v>
      </c>
      <c r="C42" s="49" t="s">
        <v>6</v>
      </c>
      <c r="D42" s="50" t="s">
        <v>7</v>
      </c>
      <c r="E42" s="45"/>
      <c r="F42" s="21">
        <f t="shared" si="0"/>
        <v>0</v>
      </c>
      <c r="G42" s="3"/>
      <c r="H42" s="3"/>
      <c r="I42" s="3"/>
    </row>
    <row r="43" spans="1:9" ht="15">
      <c r="A43" s="47">
        <v>34</v>
      </c>
      <c r="B43" s="48" t="s">
        <v>55</v>
      </c>
      <c r="C43" s="49" t="s">
        <v>6</v>
      </c>
      <c r="D43" s="50">
        <v>45.12</v>
      </c>
      <c r="E43" s="45"/>
      <c r="F43" s="21">
        <f t="shared" si="0"/>
        <v>0</v>
      </c>
      <c r="G43" s="3"/>
      <c r="H43" s="3"/>
      <c r="I43" s="3"/>
    </row>
    <row r="44" spans="1:9" ht="15">
      <c r="A44" s="16">
        <v>35</v>
      </c>
      <c r="B44" s="17" t="s">
        <v>56</v>
      </c>
      <c r="C44" s="18" t="s">
        <v>6</v>
      </c>
      <c r="D44" s="19">
        <v>18.5</v>
      </c>
      <c r="E44" s="45"/>
      <c r="F44" s="21">
        <f t="shared" si="0"/>
        <v>0</v>
      </c>
      <c r="G44" s="3"/>
      <c r="H44" s="3"/>
      <c r="I44" s="3"/>
    </row>
    <row r="45" spans="1:9" ht="15">
      <c r="A45" s="16">
        <v>36</v>
      </c>
      <c r="B45" s="17" t="s">
        <v>57</v>
      </c>
      <c r="C45" s="18" t="s">
        <v>13</v>
      </c>
      <c r="D45" s="19">
        <v>12</v>
      </c>
      <c r="E45" s="45"/>
      <c r="F45" s="21">
        <f t="shared" si="0"/>
        <v>0</v>
      </c>
      <c r="G45" s="3"/>
      <c r="H45" s="3"/>
      <c r="I45" s="3"/>
    </row>
    <row r="46" spans="1:9" ht="15" thickBot="1">
      <c r="A46" s="16">
        <v>37</v>
      </c>
      <c r="B46" s="33" t="s">
        <v>58</v>
      </c>
      <c r="C46" s="18" t="s">
        <v>34</v>
      </c>
      <c r="D46" s="19">
        <v>1</v>
      </c>
      <c r="E46" s="45"/>
      <c r="F46" s="21">
        <f t="shared" si="0"/>
        <v>0</v>
      </c>
      <c r="G46" s="4"/>
      <c r="H46" s="4"/>
      <c r="I46" s="4"/>
    </row>
    <row r="47" spans="1:9" ht="15" thickBot="1">
      <c r="A47" s="51"/>
      <c r="B47" s="52" t="s">
        <v>9</v>
      </c>
      <c r="C47" s="37"/>
      <c r="D47" s="53"/>
      <c r="E47" s="39"/>
      <c r="F47" s="40"/>
      <c r="G47" s="4"/>
      <c r="H47" s="4"/>
      <c r="I47" s="4"/>
    </row>
    <row r="48" spans="1:9" ht="15">
      <c r="A48" s="41">
        <v>38</v>
      </c>
      <c r="B48" s="42" t="s">
        <v>59</v>
      </c>
      <c r="C48" s="43" t="s">
        <v>8</v>
      </c>
      <c r="D48" s="54">
        <v>5.64</v>
      </c>
      <c r="E48" s="45"/>
      <c r="F48" s="46">
        <f t="shared" si="0"/>
        <v>0</v>
      </c>
      <c r="G48" s="4"/>
      <c r="H48" s="4"/>
      <c r="I48" s="4"/>
    </row>
    <row r="49" spans="1:9" ht="15">
      <c r="A49" s="55">
        <v>39</v>
      </c>
      <c r="B49" s="56" t="s">
        <v>20</v>
      </c>
      <c r="C49" s="57" t="s">
        <v>8</v>
      </c>
      <c r="D49" s="58">
        <v>5.64</v>
      </c>
      <c r="E49" s="45"/>
      <c r="F49" s="21">
        <f t="shared" si="0"/>
        <v>0</v>
      </c>
      <c r="G49" s="4"/>
      <c r="H49" s="4"/>
      <c r="I49" s="4"/>
    </row>
    <row r="50" spans="1:9" ht="15">
      <c r="A50" s="55">
        <v>40</v>
      </c>
      <c r="B50" s="56" t="s">
        <v>10</v>
      </c>
      <c r="C50" s="57" t="s">
        <v>8</v>
      </c>
      <c r="D50" s="58">
        <v>5.64</v>
      </c>
      <c r="E50" s="45"/>
      <c r="F50" s="21">
        <f t="shared" si="0"/>
        <v>0</v>
      </c>
      <c r="G50" s="4"/>
      <c r="H50" s="4"/>
      <c r="I50" s="4"/>
    </row>
    <row r="51" spans="1:9" ht="15" thickBot="1">
      <c r="A51" s="59">
        <v>41</v>
      </c>
      <c r="B51" s="60" t="s">
        <v>11</v>
      </c>
      <c r="C51" s="61" t="s">
        <v>8</v>
      </c>
      <c r="D51" s="62">
        <v>5.64</v>
      </c>
      <c r="E51" s="45"/>
      <c r="F51" s="26">
        <f t="shared" si="0"/>
        <v>0</v>
      </c>
      <c r="G51" s="4"/>
      <c r="H51" s="4"/>
      <c r="I51" s="4"/>
    </row>
    <row r="52" spans="1:9" ht="15" thickBot="1">
      <c r="A52" s="51"/>
      <c r="B52" s="52" t="s">
        <v>62</v>
      </c>
      <c r="C52" s="37"/>
      <c r="D52" s="53"/>
      <c r="E52" s="39"/>
      <c r="F52" s="40"/>
      <c r="G52" s="4"/>
      <c r="H52" s="4"/>
      <c r="I52" s="4"/>
    </row>
    <row r="53" spans="1:9" ht="15">
      <c r="A53" s="63">
        <v>42</v>
      </c>
      <c r="B53" s="64" t="s">
        <v>60</v>
      </c>
      <c r="C53" s="43" t="s">
        <v>34</v>
      </c>
      <c r="D53" s="65">
        <v>1</v>
      </c>
      <c r="E53" s="45"/>
      <c r="F53" s="46">
        <f t="shared" si="0"/>
        <v>0</v>
      </c>
      <c r="G53" s="4"/>
      <c r="H53" s="4"/>
      <c r="I53" s="4"/>
    </row>
    <row r="54" spans="1:9" ht="15" thickBot="1">
      <c r="A54" s="66">
        <v>43</v>
      </c>
      <c r="B54" s="67" t="s">
        <v>61</v>
      </c>
      <c r="C54" s="18" t="s">
        <v>34</v>
      </c>
      <c r="D54" s="68">
        <v>1</v>
      </c>
      <c r="E54" s="69"/>
      <c r="F54" s="26">
        <f t="shared" si="0"/>
        <v>0</v>
      </c>
      <c r="G54" s="4"/>
      <c r="H54" s="4"/>
      <c r="I54" s="4"/>
    </row>
    <row r="55" spans="1:6" ht="15" thickBot="1">
      <c r="A55" s="70"/>
      <c r="B55" s="71"/>
      <c r="C55" s="72"/>
      <c r="D55" s="91" t="s">
        <v>15</v>
      </c>
      <c r="E55" s="92"/>
      <c r="F55" s="74">
        <f>SUM(F7:F54)</f>
        <v>0</v>
      </c>
    </row>
    <row r="56" spans="1:6" ht="15" thickBot="1">
      <c r="A56" s="70"/>
      <c r="B56" s="70"/>
      <c r="C56" s="73"/>
      <c r="D56" s="89" t="s">
        <v>16</v>
      </c>
      <c r="E56" s="90"/>
      <c r="F56" s="75">
        <f>F55*0.15</f>
        <v>0</v>
      </c>
    </row>
    <row r="57" spans="1:6" ht="15" thickBot="1">
      <c r="A57" s="73"/>
      <c r="B57" s="73"/>
      <c r="C57" s="73"/>
      <c r="D57" s="89" t="s">
        <v>17</v>
      </c>
      <c r="E57" s="90"/>
      <c r="F57" s="75">
        <f>F56+F55</f>
        <v>0</v>
      </c>
    </row>
    <row r="58" spans="1:6" ht="15">
      <c r="A58" s="73"/>
      <c r="B58" s="73"/>
      <c r="C58" s="73"/>
      <c r="D58" s="73"/>
      <c r="E58" s="73"/>
      <c r="F58" s="73"/>
    </row>
    <row r="59" spans="1:6" ht="15">
      <c r="A59" s="73"/>
      <c r="B59" s="76"/>
      <c r="C59" s="77"/>
      <c r="D59" s="77"/>
      <c r="E59" s="77"/>
      <c r="F59" s="73"/>
    </row>
    <row r="60" spans="1:6" ht="15">
      <c r="A60" s="73"/>
      <c r="B60" s="78"/>
      <c r="C60" s="79"/>
      <c r="D60" s="77"/>
      <c r="E60" s="77"/>
      <c r="F60" s="73"/>
    </row>
    <row r="61" spans="1:6" ht="15">
      <c r="A61" s="73"/>
      <c r="B61" s="77"/>
      <c r="C61" s="77"/>
      <c r="D61" s="77"/>
      <c r="E61" s="77"/>
      <c r="F61" s="73"/>
    </row>
    <row r="62" spans="1:6" ht="15">
      <c r="A62" s="73"/>
      <c r="B62" s="73"/>
      <c r="C62" s="73"/>
      <c r="D62" s="73"/>
      <c r="E62" s="73"/>
      <c r="F62" s="73"/>
    </row>
    <row r="63" spans="1:7" ht="15">
      <c r="A63" s="73"/>
      <c r="B63" s="73"/>
      <c r="C63" s="73"/>
      <c r="D63" s="73"/>
      <c r="F63" s="73" t="s">
        <v>23</v>
      </c>
      <c r="G63" s="73"/>
    </row>
    <row r="64" spans="1:7" ht="15">
      <c r="A64" s="73"/>
      <c r="B64" s="73" t="s">
        <v>22</v>
      </c>
      <c r="C64" s="73"/>
      <c r="D64" s="73"/>
      <c r="F64" s="73"/>
      <c r="G64" s="73" t="s">
        <v>65</v>
      </c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5">
      <c r="A68" s="73"/>
      <c r="B68" s="73"/>
      <c r="C68" s="73"/>
      <c r="D68" s="73"/>
      <c r="E68" s="73"/>
      <c r="F68" s="73"/>
    </row>
    <row r="69" spans="1:6" ht="15">
      <c r="A69" s="73"/>
      <c r="B69" s="73"/>
      <c r="C69" s="73"/>
      <c r="D69" s="73"/>
      <c r="E69" s="73"/>
      <c r="F69" s="73"/>
    </row>
    <row r="70" spans="1:6" ht="15">
      <c r="A70" s="73"/>
      <c r="B70" s="73"/>
      <c r="C70" s="73"/>
      <c r="D70" s="73"/>
      <c r="E70" s="73"/>
      <c r="F70" s="73"/>
    </row>
    <row r="71" spans="1:6" ht="15">
      <c r="A71" s="73"/>
      <c r="B71" s="73"/>
      <c r="C71" s="73"/>
      <c r="D71" s="73"/>
      <c r="E71" s="73"/>
      <c r="F71" s="73"/>
    </row>
    <row r="72" spans="1:6" ht="15">
      <c r="A72" s="73"/>
      <c r="B72" s="73"/>
      <c r="C72" s="73"/>
      <c r="D72" s="73"/>
      <c r="E72" s="73"/>
      <c r="F72" s="73"/>
    </row>
    <row r="73" spans="1:6" ht="15">
      <c r="A73" s="73"/>
      <c r="B73" s="73"/>
      <c r="C73" s="73"/>
      <c r="D73" s="73"/>
      <c r="E73" s="73"/>
      <c r="F73" s="73"/>
    </row>
    <row r="74" spans="1:6" ht="15">
      <c r="A74" s="73"/>
      <c r="B74" s="73"/>
      <c r="C74" s="73"/>
      <c r="D74" s="73"/>
      <c r="E74" s="73"/>
      <c r="F74" s="73"/>
    </row>
    <row r="75" spans="1:6" ht="15">
      <c r="A75" s="73"/>
      <c r="B75" s="73"/>
      <c r="C75" s="73"/>
      <c r="D75" s="73"/>
      <c r="E75" s="73"/>
      <c r="F75" s="73"/>
    </row>
    <row r="76" spans="1:6" ht="15">
      <c r="A76" s="73"/>
      <c r="B76" s="73"/>
      <c r="C76" s="73"/>
      <c r="D76" s="73"/>
      <c r="E76" s="73"/>
      <c r="F76" s="73"/>
    </row>
  </sheetData>
  <sheetProtection sheet="1" objects="1" scenarios="1"/>
  <protectedRanges>
    <protectedRange sqref="E61:G64" name="Oblast3"/>
    <protectedRange sqref="B64" name="Oblast2"/>
    <protectedRange sqref="E8:E54" name="Oblast1"/>
  </protectedRanges>
  <mergeCells count="13">
    <mergeCell ref="D57:E57"/>
    <mergeCell ref="D56:E56"/>
    <mergeCell ref="D55:E55"/>
    <mergeCell ref="B3:E3"/>
    <mergeCell ref="E5:E6"/>
    <mergeCell ref="C4:E4"/>
    <mergeCell ref="G4:I4"/>
    <mergeCell ref="D5:D6"/>
    <mergeCell ref="G5:H5"/>
    <mergeCell ref="A5:A6"/>
    <mergeCell ref="B5:B6"/>
    <mergeCell ref="C5:C6"/>
    <mergeCell ref="I5:I6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80" r:id="rId1"/>
  <headerFooter>
    <oddHeader>&amp;L&amp;"-,Kurzíva"&amp;UPříloha č. 6 Výzvy +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2021-02-19T08:29:52Z</cp:lastPrinted>
  <dcterms:created xsi:type="dcterms:W3CDTF">2020-05-26T05:13:25Z</dcterms:created>
  <dcterms:modified xsi:type="dcterms:W3CDTF">2021-02-22T11:10:51Z</dcterms:modified>
  <cp:category/>
  <cp:version/>
  <cp:contentType/>
  <cp:contentStatus/>
</cp:coreProperties>
</file>