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65521" windowWidth="12570" windowHeight="13485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<sst xmlns="http://schemas.openxmlformats.org/spreadsheetml/2006/main" count="99" uniqueCount="58">
  <si>
    <t>POLOŽKA</t>
  </si>
  <si>
    <t>MĚR.JED.</t>
  </si>
  <si>
    <t>MNOŽSTVÍ</t>
  </si>
  <si>
    <t>ks</t>
  </si>
  <si>
    <t>m</t>
  </si>
  <si>
    <t>Dtto 3x2,5</t>
  </si>
  <si>
    <t>Dtto 3x1,5</t>
  </si>
  <si>
    <t>Jednopólový vypínač pod omítku</t>
  </si>
  <si>
    <t>Vodič CY4 pro místní pospojování</t>
  </si>
  <si>
    <t>Odbočná krabice se svorkovnicí do stěny</t>
  </si>
  <si>
    <t>Svorka pospojování</t>
  </si>
  <si>
    <t>Průraz zdivem</t>
  </si>
  <si>
    <t>Prostup mezi požárními úseky</t>
  </si>
  <si>
    <t>Revize el. zařízení</t>
  </si>
  <si>
    <t>hod</t>
  </si>
  <si>
    <t>Ukončení kabelu do 4x10</t>
  </si>
  <si>
    <t>Drážka ve zdivu vč. začištění</t>
  </si>
  <si>
    <t>Kabel CYKY 2x1,5</t>
  </si>
  <si>
    <t>Součet</t>
  </si>
  <si>
    <t>Zásuvka 230V s přep.ochranou</t>
  </si>
  <si>
    <t>Dtto 5x1,5</t>
  </si>
  <si>
    <t xml:space="preserve">Střídavý přepínač </t>
  </si>
  <si>
    <t>Ukončení vodiče pospojování</t>
  </si>
  <si>
    <t>Kabel CYKY 5x10</t>
  </si>
  <si>
    <t>Kabel CYKY 5x2,5</t>
  </si>
  <si>
    <t>Zásuvka 230/16A vestavná</t>
  </si>
  <si>
    <t>Cena vč.montáže bez DPH</t>
  </si>
  <si>
    <t>Pomocné zednické práce</t>
  </si>
  <si>
    <t>Vývod pro svítidlo ukončený svorkou</t>
  </si>
  <si>
    <t>Pomocné montážní práce, zkušební provoz, kompletace</t>
  </si>
  <si>
    <t>2A Silnoproudé rozvody</t>
  </si>
  <si>
    <t>Vodič CY16 z/ž</t>
  </si>
  <si>
    <t>Krabice přístrojová (univerzální) jednoduchá</t>
  </si>
  <si>
    <t>Svorka krabicová do 2,5 mm2 (3sv.)</t>
  </si>
  <si>
    <t>Seriový vypínač pod omítku řaz.5</t>
  </si>
  <si>
    <t>Demontáž a likvidace stávajících svítidel</t>
  </si>
  <si>
    <t>Demontáž a likvidace stávající rozvodů</t>
  </si>
  <si>
    <t>Křížový přepínač</t>
  </si>
  <si>
    <t>Sporáková kombinace pod om.</t>
  </si>
  <si>
    <t>Ukončení kabelu do 5x16</t>
  </si>
  <si>
    <t>Pomocný materiál 6%</t>
  </si>
  <si>
    <t>Celkem</t>
  </si>
  <si>
    <t>D.1.3.3 Elektroinstalace</t>
  </si>
  <si>
    <t>Kamýk nad Vltavou</t>
  </si>
  <si>
    <t>Rozvaděč podlaží R2</t>
  </si>
  <si>
    <t xml:space="preserve">Úprava stávajícího rozvaděče rozvaděče </t>
  </si>
  <si>
    <t>Úprava rozvaděče měření</t>
  </si>
  <si>
    <t>Časové rele pro doběh vymezení chodu ventilátoru SMR-T</t>
  </si>
  <si>
    <t>A Přisazené svítidlo s opál.krytem KX4000M4KO/ND 33W IP40</t>
  </si>
  <si>
    <t>B Přisazené svítidlo s opál. s krytem BRSB4K0375V2/ND 27W</t>
  </si>
  <si>
    <t>C Přisazené svítidlo s opál. s krytem BRSB4K00300V2/ND 14W</t>
  </si>
  <si>
    <t>Prostorový termostat rozsah 5-30st. 230V/10A</t>
  </si>
  <si>
    <t>Elektrický přímotopný konvektor 230V/1500W Solius II</t>
  </si>
  <si>
    <t>Elektrický přímotopný konvektor 230V/1000W Solius II</t>
  </si>
  <si>
    <t>Koupelnový el.žebřík 600W/230</t>
  </si>
  <si>
    <t>Ventilátor 230V/50-100W 100mm</t>
  </si>
  <si>
    <t>Připojovací svorkovnice s krytem</t>
  </si>
  <si>
    <t>Rekonstrukce 2.np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</si>
</sst>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2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73"/>
  <sheetViews>
    <sheetView tabSelected="1" workbookViewId="0" topLeftCell="A31">
      <selection activeCell="E11" sqref="E11:E70"/>
    </sheetView>
  </sheetViews>
  <sheetFormatPr defaultColWidth="9.00390625" defaultRowHeight="12.75"/>
  <cols>
    <col min="1" max="1" width="5.125" style="1" customWidth="1"/>
    <col min="2" max="2" width="61.875" style="0" customWidth="1"/>
    <col min="3" max="3" width="9.625" style="1" customWidth="1"/>
    <col min="4" max="4" width="10.375" style="1" customWidth="1"/>
    <col min="5" max="5" width="10.125" style="12" customWidth="1"/>
    <col min="6" max="6" width="10.75390625" style="4" customWidth="1"/>
  </cols>
  <sheetData>
    <row r="2" spans="2:7" ht="12.75">
      <c r="B2" s="15" t="s">
        <v>57</v>
      </c>
      <c r="E2"/>
      <c r="F2"/>
      <c r="G2" s="4"/>
    </row>
    <row r="3" spans="2:7" ht="12.75">
      <c r="B3" s="15" t="s">
        <v>43</v>
      </c>
      <c r="E3"/>
      <c r="F3"/>
      <c r="G3" s="4"/>
    </row>
    <row r="4" spans="2:4" ht="14.25">
      <c r="B4" s="14"/>
      <c r="D4" s="2"/>
    </row>
    <row r="5" spans="2:4" ht="14.25">
      <c r="B5" s="14"/>
      <c r="D5" s="2"/>
    </row>
    <row r="6" spans="2:4" ht="15">
      <c r="B6" s="11" t="s">
        <v>42</v>
      </c>
      <c r="D6" s="2"/>
    </row>
    <row r="7" spans="2:4" ht="12.75">
      <c r="B7" t="s">
        <v>30</v>
      </c>
      <c r="D7" s="2"/>
    </row>
    <row r="8" ht="12.75">
      <c r="D8" s="2"/>
    </row>
    <row r="9" spans="2:6" ht="12.75">
      <c r="B9" s="5" t="s">
        <v>0</v>
      </c>
      <c r="C9" s="7" t="s">
        <v>1</v>
      </c>
      <c r="D9" s="7" t="s">
        <v>2</v>
      </c>
      <c r="E9" s="13"/>
      <c r="F9" s="7"/>
    </row>
    <row r="10" spans="2:6" ht="12.75">
      <c r="B10" s="5"/>
      <c r="C10" s="8"/>
      <c r="D10" s="7"/>
      <c r="E10" s="13"/>
      <c r="F10" s="10"/>
    </row>
    <row r="11" spans="1:6" ht="12.75">
      <c r="A11" s="1">
        <v>1</v>
      </c>
      <c r="B11" s="6" t="s">
        <v>44</v>
      </c>
      <c r="C11" s="8" t="s">
        <v>3</v>
      </c>
      <c r="D11" s="7">
        <v>1</v>
      </c>
      <c r="E11" s="13"/>
      <c r="F11" s="9">
        <f>SUM(D11*E11)</f>
        <v>0</v>
      </c>
    </row>
    <row r="12" spans="1:6" ht="12.75">
      <c r="A12" s="1">
        <f>SUM(A11+1)</f>
        <v>2</v>
      </c>
      <c r="B12" s="6" t="s">
        <v>45</v>
      </c>
      <c r="C12" s="8" t="s">
        <v>3</v>
      </c>
      <c r="D12" s="7">
        <v>1</v>
      </c>
      <c r="E12" s="13"/>
      <c r="F12" s="9">
        <f>SUM(D12*E12)</f>
        <v>0</v>
      </c>
    </row>
    <row r="13" spans="1:6" ht="12.75">
      <c r="A13" s="1">
        <f aca="true" t="shared" si="0" ref="A13:A61">SUM(A12+1)</f>
        <v>3</v>
      </c>
      <c r="B13" s="6" t="s">
        <v>46</v>
      </c>
      <c r="C13" s="8" t="s">
        <v>3</v>
      </c>
      <c r="D13" s="7">
        <v>1</v>
      </c>
      <c r="E13" s="13"/>
      <c r="F13" s="9">
        <f>SUM(D13*E13)</f>
        <v>0</v>
      </c>
    </row>
    <row r="14" spans="1:6" ht="12.75">
      <c r="A14" s="1">
        <f t="shared" si="0"/>
        <v>4</v>
      </c>
      <c r="B14" s="6" t="s">
        <v>23</v>
      </c>
      <c r="C14" s="8" t="s">
        <v>4</v>
      </c>
      <c r="D14" s="7">
        <v>25</v>
      </c>
      <c r="E14" s="13"/>
      <c r="F14" s="9">
        <f aca="true" t="shared" si="1" ref="F14:F68">SUM(D14*E14)</f>
        <v>0</v>
      </c>
    </row>
    <row r="15" spans="1:6" ht="12.75">
      <c r="A15" s="1">
        <f t="shared" si="0"/>
        <v>5</v>
      </c>
      <c r="B15" s="6" t="s">
        <v>24</v>
      </c>
      <c r="C15" s="8" t="s">
        <v>4</v>
      </c>
      <c r="D15" s="7">
        <v>15</v>
      </c>
      <c r="E15" s="13"/>
      <c r="F15" s="9">
        <f t="shared" si="1"/>
        <v>0</v>
      </c>
    </row>
    <row r="16" spans="1:6" ht="12.75">
      <c r="A16" s="1">
        <f t="shared" si="0"/>
        <v>6</v>
      </c>
      <c r="B16" s="6" t="s">
        <v>17</v>
      </c>
      <c r="C16" s="8" t="s">
        <v>4</v>
      </c>
      <c r="D16" s="7">
        <v>20</v>
      </c>
      <c r="E16" s="13"/>
      <c r="F16" s="9">
        <f t="shared" si="1"/>
        <v>0</v>
      </c>
    </row>
    <row r="17" spans="1:6" ht="12.75">
      <c r="A17" s="1">
        <f t="shared" si="0"/>
        <v>7</v>
      </c>
      <c r="B17" s="6" t="s">
        <v>6</v>
      </c>
      <c r="C17" s="8" t="s">
        <v>4</v>
      </c>
      <c r="D17" s="7">
        <v>460</v>
      </c>
      <c r="E17" s="13"/>
      <c r="F17" s="9">
        <f>SUM(D17*E17)</f>
        <v>0</v>
      </c>
    </row>
    <row r="18" spans="1:6" ht="12.75">
      <c r="A18" s="1">
        <f t="shared" si="0"/>
        <v>8</v>
      </c>
      <c r="B18" s="6" t="s">
        <v>5</v>
      </c>
      <c r="C18" s="8" t="s">
        <v>4</v>
      </c>
      <c r="D18" s="7">
        <v>440</v>
      </c>
      <c r="E18" s="13"/>
      <c r="F18" s="9">
        <f t="shared" si="1"/>
        <v>0</v>
      </c>
    </row>
    <row r="19" spans="1:6" ht="12.75">
      <c r="A19" s="1">
        <f t="shared" si="0"/>
        <v>9</v>
      </c>
      <c r="B19" s="6" t="s">
        <v>20</v>
      </c>
      <c r="C19" s="8" t="s">
        <v>4</v>
      </c>
      <c r="D19" s="7">
        <v>20</v>
      </c>
      <c r="E19" s="13"/>
      <c r="F19" s="9">
        <f t="shared" si="1"/>
        <v>0</v>
      </c>
    </row>
    <row r="20" spans="1:6" ht="12.75">
      <c r="A20" s="1">
        <f t="shared" si="0"/>
        <v>10</v>
      </c>
      <c r="B20" s="6"/>
      <c r="C20" s="8"/>
      <c r="D20" s="7"/>
      <c r="E20" s="13"/>
      <c r="F20" s="9"/>
    </row>
    <row r="21" spans="1:6" ht="12.75">
      <c r="A21" s="1">
        <f t="shared" si="0"/>
        <v>11</v>
      </c>
      <c r="B21" s="6" t="s">
        <v>31</v>
      </c>
      <c r="C21" s="8" t="s">
        <v>4</v>
      </c>
      <c r="D21" s="7">
        <v>20</v>
      </c>
      <c r="E21" s="13"/>
      <c r="F21" s="9">
        <f t="shared" si="1"/>
        <v>0</v>
      </c>
    </row>
    <row r="22" spans="1:6" s="17" customFormat="1" ht="12.75">
      <c r="A22" s="1">
        <f t="shared" si="0"/>
        <v>12</v>
      </c>
      <c r="B22" s="6" t="s">
        <v>8</v>
      </c>
      <c r="C22" s="8" t="s">
        <v>4</v>
      </c>
      <c r="D22" s="7">
        <v>30</v>
      </c>
      <c r="E22" s="13"/>
      <c r="F22" s="9">
        <f t="shared" si="1"/>
        <v>0</v>
      </c>
    </row>
    <row r="23" spans="1:6" ht="12.75">
      <c r="A23" s="1">
        <f t="shared" si="0"/>
        <v>13</v>
      </c>
      <c r="B23" s="6"/>
      <c r="C23" s="8"/>
      <c r="D23" s="7"/>
      <c r="E23" s="13"/>
      <c r="F23" s="9"/>
    </row>
    <row r="24" spans="1:6" ht="12.75">
      <c r="A24" s="1">
        <f t="shared" si="0"/>
        <v>14</v>
      </c>
      <c r="B24" s="6" t="s">
        <v>32</v>
      </c>
      <c r="C24" s="8" t="s">
        <v>3</v>
      </c>
      <c r="D24" s="7">
        <v>73</v>
      </c>
      <c r="E24" s="13"/>
      <c r="F24" s="9">
        <f t="shared" si="1"/>
        <v>0</v>
      </c>
    </row>
    <row r="25" spans="1:6" ht="12.75">
      <c r="A25" s="1">
        <f t="shared" si="0"/>
        <v>15</v>
      </c>
      <c r="B25" s="6" t="s">
        <v>9</v>
      </c>
      <c r="C25" s="8" t="s">
        <v>3</v>
      </c>
      <c r="D25" s="7">
        <v>8</v>
      </c>
      <c r="E25" s="13"/>
      <c r="F25" s="9">
        <f t="shared" si="1"/>
        <v>0</v>
      </c>
    </row>
    <row r="26" spans="1:6" ht="12.75">
      <c r="A26" s="1">
        <f t="shared" si="0"/>
        <v>16</v>
      </c>
      <c r="B26" s="6" t="s">
        <v>33</v>
      </c>
      <c r="C26" s="8" t="s">
        <v>3</v>
      </c>
      <c r="D26" s="7">
        <v>180</v>
      </c>
      <c r="E26" s="13"/>
      <c r="F26" s="9">
        <f t="shared" si="1"/>
        <v>0</v>
      </c>
    </row>
    <row r="27" spans="1:6" ht="12.75">
      <c r="A27" s="1">
        <f t="shared" si="0"/>
        <v>17</v>
      </c>
      <c r="B27" s="6"/>
      <c r="C27" s="8"/>
      <c r="D27" s="7"/>
      <c r="E27" s="13"/>
      <c r="F27" s="9"/>
    </row>
    <row r="28" spans="1:6" ht="12.75">
      <c r="A28" s="1">
        <f t="shared" si="0"/>
        <v>18</v>
      </c>
      <c r="B28" s="6" t="s">
        <v>7</v>
      </c>
      <c r="C28" s="8" t="s">
        <v>3</v>
      </c>
      <c r="D28" s="7">
        <v>5</v>
      </c>
      <c r="E28" s="13"/>
      <c r="F28" s="9">
        <f t="shared" si="1"/>
        <v>0</v>
      </c>
    </row>
    <row r="29" spans="1:6" ht="12.75">
      <c r="A29" s="1">
        <f t="shared" si="0"/>
        <v>19</v>
      </c>
      <c r="B29" s="6" t="s">
        <v>34</v>
      </c>
      <c r="C29" s="8" t="s">
        <v>3</v>
      </c>
      <c r="D29" s="7">
        <v>4</v>
      </c>
      <c r="E29" s="13"/>
      <c r="F29" s="9">
        <f t="shared" si="1"/>
        <v>0</v>
      </c>
    </row>
    <row r="30" spans="1:6" ht="12.75">
      <c r="A30" s="1">
        <f t="shared" si="0"/>
        <v>20</v>
      </c>
      <c r="B30" s="6" t="s">
        <v>21</v>
      </c>
      <c r="C30" s="8" t="s">
        <v>3</v>
      </c>
      <c r="D30" s="7">
        <v>8</v>
      </c>
      <c r="E30" s="13"/>
      <c r="F30" s="9">
        <f t="shared" si="1"/>
        <v>0</v>
      </c>
    </row>
    <row r="31" spans="1:6" ht="12.75">
      <c r="A31" s="1">
        <f t="shared" si="0"/>
        <v>21</v>
      </c>
      <c r="B31" s="6" t="s">
        <v>37</v>
      </c>
      <c r="C31" s="8" t="s">
        <v>3</v>
      </c>
      <c r="D31" s="7">
        <v>3</v>
      </c>
      <c r="E31" s="13"/>
      <c r="F31" s="9">
        <f t="shared" si="1"/>
        <v>0</v>
      </c>
    </row>
    <row r="32" spans="1:6" ht="12.75">
      <c r="A32" s="1">
        <f t="shared" si="0"/>
        <v>22</v>
      </c>
      <c r="B32" s="6" t="s">
        <v>56</v>
      </c>
      <c r="C32" s="8" t="s">
        <v>3</v>
      </c>
      <c r="D32" s="7">
        <v>10</v>
      </c>
      <c r="E32" s="13"/>
      <c r="F32" s="9">
        <f t="shared" si="1"/>
        <v>0</v>
      </c>
    </row>
    <row r="33" spans="1:6" ht="12.75">
      <c r="A33" s="1">
        <f t="shared" si="0"/>
        <v>23</v>
      </c>
      <c r="B33" s="6" t="s">
        <v>38</v>
      </c>
      <c r="C33" s="8" t="s">
        <v>3</v>
      </c>
      <c r="D33" s="7">
        <v>3</v>
      </c>
      <c r="E33" s="13"/>
      <c r="F33" s="9">
        <f t="shared" si="1"/>
        <v>0</v>
      </c>
    </row>
    <row r="34" spans="1:6" ht="12.75">
      <c r="A34" s="1">
        <f t="shared" si="0"/>
        <v>24</v>
      </c>
      <c r="B34" s="6"/>
      <c r="C34" s="8"/>
      <c r="D34" s="7"/>
      <c r="E34" s="13"/>
      <c r="F34" s="9"/>
    </row>
    <row r="35" spans="1:6" ht="12.75">
      <c r="A35" s="1">
        <f t="shared" si="0"/>
        <v>25</v>
      </c>
      <c r="B35" s="6" t="s">
        <v>25</v>
      </c>
      <c r="C35" s="8" t="s">
        <v>3</v>
      </c>
      <c r="D35" s="7">
        <v>50</v>
      </c>
      <c r="E35" s="13"/>
      <c r="F35" s="9">
        <f t="shared" si="1"/>
        <v>0</v>
      </c>
    </row>
    <row r="36" spans="1:6" ht="12.75">
      <c r="A36" s="1">
        <f t="shared" si="0"/>
        <v>26</v>
      </c>
      <c r="B36" s="6" t="s">
        <v>19</v>
      </c>
      <c r="C36" s="8" t="s">
        <v>3</v>
      </c>
      <c r="D36" s="7">
        <v>3</v>
      </c>
      <c r="E36" s="13"/>
      <c r="F36" s="9">
        <f t="shared" si="1"/>
        <v>0</v>
      </c>
    </row>
    <row r="37" spans="1:6" ht="12.75">
      <c r="A37" s="1">
        <f t="shared" si="0"/>
        <v>27</v>
      </c>
      <c r="B37" s="6"/>
      <c r="C37" s="8"/>
      <c r="D37" s="7"/>
      <c r="E37" s="13"/>
      <c r="F37" s="9"/>
    </row>
    <row r="38" spans="1:6" ht="12.75">
      <c r="A38" s="1">
        <f t="shared" si="0"/>
        <v>28</v>
      </c>
      <c r="B38" s="6" t="s">
        <v>10</v>
      </c>
      <c r="C38" s="8" t="s">
        <v>3</v>
      </c>
      <c r="D38" s="7">
        <v>8</v>
      </c>
      <c r="E38" s="13"/>
      <c r="F38" s="9">
        <f t="shared" si="1"/>
        <v>0</v>
      </c>
    </row>
    <row r="39" spans="1:6" ht="12.75">
      <c r="A39" s="1">
        <f t="shared" si="0"/>
        <v>29</v>
      </c>
      <c r="B39" s="6"/>
      <c r="C39" s="8"/>
      <c r="D39" s="7"/>
      <c r="E39" s="13"/>
      <c r="F39" s="9"/>
    </row>
    <row r="40" spans="1:6" ht="12.75">
      <c r="A40" s="1">
        <f t="shared" si="0"/>
        <v>30</v>
      </c>
      <c r="B40" s="6" t="s">
        <v>48</v>
      </c>
      <c r="C40" s="8" t="s">
        <v>3</v>
      </c>
      <c r="D40" s="7">
        <v>8</v>
      </c>
      <c r="E40" s="13"/>
      <c r="F40" s="9">
        <f>SUM(D40*E40)</f>
        <v>0</v>
      </c>
    </row>
    <row r="41" spans="1:6" ht="12.75">
      <c r="A41" s="1">
        <f t="shared" si="0"/>
        <v>31</v>
      </c>
      <c r="B41" s="6" t="s">
        <v>49</v>
      </c>
      <c r="C41" s="8" t="s">
        <v>3</v>
      </c>
      <c r="D41" s="7">
        <v>12</v>
      </c>
      <c r="E41" s="13"/>
      <c r="F41" s="9">
        <f>SUM(D41*E41)</f>
        <v>0</v>
      </c>
    </row>
    <row r="42" spans="1:6" ht="12.75">
      <c r="A42" s="1">
        <f t="shared" si="0"/>
        <v>32</v>
      </c>
      <c r="B42" s="6" t="s">
        <v>50</v>
      </c>
      <c r="C42" s="8" t="s">
        <v>3</v>
      </c>
      <c r="D42" s="7">
        <v>2</v>
      </c>
      <c r="E42" s="13"/>
      <c r="F42" s="9">
        <f>SUM(D42*E42)</f>
        <v>0</v>
      </c>
    </row>
    <row r="43" spans="1:6" ht="12.75">
      <c r="A43" s="1">
        <f t="shared" si="0"/>
        <v>33</v>
      </c>
      <c r="B43" s="6" t="s">
        <v>28</v>
      </c>
      <c r="C43" s="8" t="s">
        <v>3</v>
      </c>
      <c r="D43" s="7">
        <v>4</v>
      </c>
      <c r="E43" s="13"/>
      <c r="F43" s="9">
        <f t="shared" si="1"/>
        <v>0</v>
      </c>
    </row>
    <row r="44" spans="1:6" ht="12.75">
      <c r="A44" s="1">
        <f t="shared" si="0"/>
        <v>34</v>
      </c>
      <c r="B44" s="6"/>
      <c r="C44" s="8"/>
      <c r="D44" s="7"/>
      <c r="E44" s="13"/>
      <c r="F44" s="9"/>
    </row>
    <row r="45" spans="1:6" ht="12.75">
      <c r="A45" s="1">
        <f t="shared" si="0"/>
        <v>35</v>
      </c>
      <c r="B45" s="6" t="s">
        <v>47</v>
      </c>
      <c r="C45" s="8" t="s">
        <v>3</v>
      </c>
      <c r="D45" s="7">
        <v>2</v>
      </c>
      <c r="E45" s="13"/>
      <c r="F45" s="9">
        <f t="shared" si="1"/>
        <v>0</v>
      </c>
    </row>
    <row r="46" spans="1:6" ht="12.75">
      <c r="A46" s="1">
        <f t="shared" si="0"/>
        <v>36</v>
      </c>
      <c r="B46" s="6" t="s">
        <v>51</v>
      </c>
      <c r="C46" s="8" t="s">
        <v>3</v>
      </c>
      <c r="D46" s="7">
        <v>2</v>
      </c>
      <c r="E46" s="13"/>
      <c r="F46" s="9">
        <f t="shared" si="1"/>
        <v>0</v>
      </c>
    </row>
    <row r="47" spans="1:6" ht="12.75">
      <c r="A47" s="1">
        <f t="shared" si="0"/>
        <v>37</v>
      </c>
      <c r="B47" s="6" t="s">
        <v>52</v>
      </c>
      <c r="C47" s="8" t="s">
        <v>3</v>
      </c>
      <c r="D47" s="7">
        <v>4</v>
      </c>
      <c r="E47" s="13"/>
      <c r="F47" s="9">
        <f t="shared" si="1"/>
        <v>0</v>
      </c>
    </row>
    <row r="48" spans="1:6" ht="12.75">
      <c r="A48" s="1">
        <f t="shared" si="0"/>
        <v>38</v>
      </c>
      <c r="B48" s="6" t="s">
        <v>53</v>
      </c>
      <c r="C48" s="8" t="s">
        <v>3</v>
      </c>
      <c r="D48" s="7">
        <v>4</v>
      </c>
      <c r="E48" s="13"/>
      <c r="F48" s="9">
        <f t="shared" si="1"/>
        <v>0</v>
      </c>
    </row>
    <row r="49" spans="1:6" ht="12.75">
      <c r="A49" s="1">
        <f t="shared" si="0"/>
        <v>39</v>
      </c>
      <c r="B49" s="6" t="s">
        <v>54</v>
      </c>
      <c r="C49" s="8" t="s">
        <v>3</v>
      </c>
      <c r="D49" s="7">
        <v>2</v>
      </c>
      <c r="E49" s="13"/>
      <c r="F49" s="9">
        <f t="shared" si="1"/>
        <v>0</v>
      </c>
    </row>
    <row r="50" spans="1:6" ht="12.75">
      <c r="A50" s="1">
        <f t="shared" si="0"/>
        <v>40</v>
      </c>
      <c r="B50" s="6"/>
      <c r="C50" s="8"/>
      <c r="D50" s="7"/>
      <c r="E50" s="13"/>
      <c r="F50" s="9"/>
    </row>
    <row r="51" spans="1:6" ht="12.75">
      <c r="A51" s="1">
        <f t="shared" si="0"/>
        <v>41</v>
      </c>
      <c r="B51" s="6" t="s">
        <v>55</v>
      </c>
      <c r="C51" s="8" t="s">
        <v>3</v>
      </c>
      <c r="D51" s="7">
        <v>2</v>
      </c>
      <c r="E51" s="13"/>
      <c r="F51" s="9">
        <f t="shared" si="1"/>
        <v>0</v>
      </c>
    </row>
    <row r="52" spans="1:6" ht="12.75">
      <c r="A52" s="1">
        <f t="shared" si="0"/>
        <v>42</v>
      </c>
      <c r="B52" s="6"/>
      <c r="C52" s="8"/>
      <c r="D52" s="7"/>
      <c r="E52" s="13"/>
      <c r="F52" s="9"/>
    </row>
    <row r="53" spans="1:6" ht="12.75">
      <c r="A53" s="1">
        <f t="shared" si="0"/>
        <v>43</v>
      </c>
      <c r="B53" s="6" t="s">
        <v>15</v>
      </c>
      <c r="C53" s="8" t="s">
        <v>3</v>
      </c>
      <c r="D53" s="7">
        <v>28</v>
      </c>
      <c r="E53" s="13"/>
      <c r="F53" s="9">
        <f t="shared" si="1"/>
        <v>0</v>
      </c>
    </row>
    <row r="54" spans="1:6" ht="12.75">
      <c r="A54" s="1">
        <f t="shared" si="0"/>
        <v>44</v>
      </c>
      <c r="B54" s="6" t="s">
        <v>39</v>
      </c>
      <c r="C54" s="8" t="s">
        <v>3</v>
      </c>
      <c r="D54" s="7">
        <v>4</v>
      </c>
      <c r="E54" s="13"/>
      <c r="F54" s="9">
        <f t="shared" si="1"/>
        <v>0</v>
      </c>
    </row>
    <row r="55" spans="1:6" ht="12.75">
      <c r="A55" s="1">
        <f t="shared" si="0"/>
        <v>45</v>
      </c>
      <c r="B55" s="6" t="s">
        <v>22</v>
      </c>
      <c r="C55" s="8" t="s">
        <v>3</v>
      </c>
      <c r="D55" s="7">
        <v>45</v>
      </c>
      <c r="E55" s="13"/>
      <c r="F55" s="9">
        <f t="shared" si="1"/>
        <v>0</v>
      </c>
    </row>
    <row r="56" spans="1:6" ht="12.75">
      <c r="A56" s="1">
        <f t="shared" si="0"/>
        <v>46</v>
      </c>
      <c r="B56" s="6"/>
      <c r="C56" s="8"/>
      <c r="D56" s="7"/>
      <c r="E56" s="13"/>
      <c r="F56" s="9"/>
    </row>
    <row r="57" spans="1:6" ht="12.75">
      <c r="A57" s="1">
        <f t="shared" si="0"/>
        <v>47</v>
      </c>
      <c r="B57" s="6" t="s">
        <v>18</v>
      </c>
      <c r="C57" s="8"/>
      <c r="D57" s="7"/>
      <c r="E57" s="13"/>
      <c r="F57" s="16">
        <f>SUM(F11:F55)</f>
        <v>0</v>
      </c>
    </row>
    <row r="58" spans="1:6" ht="12.75">
      <c r="A58" s="1">
        <f t="shared" si="0"/>
        <v>48</v>
      </c>
      <c r="B58" s="6" t="s">
        <v>40</v>
      </c>
      <c r="C58" s="8"/>
      <c r="D58" s="7"/>
      <c r="E58" s="13"/>
      <c r="F58" s="9">
        <f>ROUND(F57*0.06,0)</f>
        <v>0</v>
      </c>
    </row>
    <row r="59" spans="1:6" ht="12.75">
      <c r="A59" s="1">
        <f t="shared" si="0"/>
        <v>49</v>
      </c>
      <c r="B59" s="6"/>
      <c r="C59" s="8"/>
      <c r="D59" s="7"/>
      <c r="E59" s="13"/>
      <c r="F59" s="9"/>
    </row>
    <row r="60" spans="1:6" ht="12.75">
      <c r="A60" s="1">
        <f t="shared" si="0"/>
        <v>50</v>
      </c>
      <c r="B60" s="6" t="s">
        <v>11</v>
      </c>
      <c r="C60" s="8" t="s">
        <v>3</v>
      </c>
      <c r="D60" s="7">
        <v>26</v>
      </c>
      <c r="E60" s="13"/>
      <c r="F60" s="9">
        <f t="shared" si="1"/>
        <v>0</v>
      </c>
    </row>
    <row r="61" spans="1:6" ht="12.75">
      <c r="A61" s="1">
        <f t="shared" si="0"/>
        <v>51</v>
      </c>
      <c r="B61" s="6" t="s">
        <v>12</v>
      </c>
      <c r="C61" s="18" t="s">
        <v>3</v>
      </c>
      <c r="D61" s="18">
        <v>6</v>
      </c>
      <c r="E61" s="19"/>
      <c r="F61" s="9">
        <f t="shared" si="1"/>
        <v>0</v>
      </c>
    </row>
    <row r="62" spans="1:6" ht="12.75">
      <c r="A62" s="1">
        <f aca="true" t="shared" si="2" ref="A62:A70">SUM(A61+1)</f>
        <v>52</v>
      </c>
      <c r="B62" s="6" t="s">
        <v>16</v>
      </c>
      <c r="C62" s="18" t="s">
        <v>4</v>
      </c>
      <c r="D62" s="18">
        <v>560</v>
      </c>
      <c r="E62" s="19"/>
      <c r="F62" s="9">
        <f>SUM(D62*E62)</f>
        <v>0</v>
      </c>
    </row>
    <row r="63" spans="1:6" ht="12.75">
      <c r="A63" s="1">
        <f t="shared" si="2"/>
        <v>53</v>
      </c>
      <c r="B63" s="6" t="s">
        <v>13</v>
      </c>
      <c r="C63" s="18" t="s">
        <v>3</v>
      </c>
      <c r="D63" s="18">
        <v>1</v>
      </c>
      <c r="E63" s="19"/>
      <c r="F63" s="9">
        <f t="shared" si="1"/>
        <v>0</v>
      </c>
    </row>
    <row r="64" spans="1:6" ht="12.75">
      <c r="A64" s="1">
        <f t="shared" si="2"/>
        <v>54</v>
      </c>
      <c r="B64" s="6" t="s">
        <v>29</v>
      </c>
      <c r="C64" s="18" t="s">
        <v>14</v>
      </c>
      <c r="D64" s="18">
        <v>20</v>
      </c>
      <c r="E64" s="19"/>
      <c r="F64" s="9">
        <f t="shared" si="1"/>
        <v>0</v>
      </c>
    </row>
    <row r="65" spans="1:6" ht="12.75">
      <c r="A65" s="1">
        <f t="shared" si="2"/>
        <v>55</v>
      </c>
      <c r="B65" s="6" t="s">
        <v>27</v>
      </c>
      <c r="C65" s="18" t="s">
        <v>14</v>
      </c>
      <c r="D65" s="18">
        <v>25</v>
      </c>
      <c r="E65" s="19"/>
      <c r="F65" s="9">
        <f t="shared" si="1"/>
        <v>0</v>
      </c>
    </row>
    <row r="66" spans="1:6" ht="12.75">
      <c r="A66" s="1">
        <f t="shared" si="2"/>
        <v>56</v>
      </c>
      <c r="B66" s="6"/>
      <c r="C66" s="18"/>
      <c r="D66" s="18"/>
      <c r="E66" s="19"/>
      <c r="F66" s="9"/>
    </row>
    <row r="67" spans="1:6" ht="12.75">
      <c r="A67" s="1">
        <f t="shared" si="2"/>
        <v>57</v>
      </c>
      <c r="B67" s="6" t="s">
        <v>35</v>
      </c>
      <c r="C67" s="18" t="s">
        <v>3</v>
      </c>
      <c r="D67" s="18">
        <v>12</v>
      </c>
      <c r="E67" s="19"/>
      <c r="F67" s="9">
        <f t="shared" si="1"/>
        <v>0</v>
      </c>
    </row>
    <row r="68" spans="1:6" ht="12.75">
      <c r="A68" s="1">
        <f t="shared" si="2"/>
        <v>58</v>
      </c>
      <c r="B68" s="6" t="s">
        <v>36</v>
      </c>
      <c r="C68" s="18" t="s">
        <v>4</v>
      </c>
      <c r="D68" s="18">
        <v>410</v>
      </c>
      <c r="E68" s="19"/>
      <c r="F68" s="9">
        <f t="shared" si="1"/>
        <v>0</v>
      </c>
    </row>
    <row r="69" spans="1:6" ht="12.75">
      <c r="A69" s="1">
        <f t="shared" si="2"/>
        <v>59</v>
      </c>
      <c r="B69" s="6"/>
      <c r="F69" s="9"/>
    </row>
    <row r="70" spans="1:6" ht="12.75">
      <c r="A70" s="1">
        <f t="shared" si="2"/>
        <v>60</v>
      </c>
      <c r="B70" t="s">
        <v>41</v>
      </c>
      <c r="F70" s="3">
        <f>SUM(F57:F68)</f>
        <v>0</v>
      </c>
    </row>
    <row r="73" ht="12.75">
      <c r="B73" t="s">
        <v>26</v>
      </c>
    </row>
  </sheetData>
  <printOptions/>
  <pageMargins left="0.7874015748031497" right="0.7874015748031497" top="0.984251968503937" bottom="0.984251968503937" header="0.5118110236220472" footer="0.5118110236220472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A72" sqref="A72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</dc:creator>
  <cp:keywords/>
  <dc:description/>
  <cp:lastModifiedBy>Jana</cp:lastModifiedBy>
  <cp:lastPrinted>2016-08-12T13:16:50Z</cp:lastPrinted>
  <dcterms:created xsi:type="dcterms:W3CDTF">1998-12-03T07:53:11Z</dcterms:created>
  <dcterms:modified xsi:type="dcterms:W3CDTF">2020-10-20T08:59:47Z</dcterms:modified>
  <cp:category/>
  <cp:version/>
  <cp:contentType/>
  <cp:contentStatus/>
</cp:coreProperties>
</file>