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sus\dataii\Verejne\OBLAST INVESTIC\Tabulky\ADMIS II\"/>
    </mc:Choice>
  </mc:AlternateContent>
  <bookViews>
    <workbookView xWindow="0" yWindow="0" windowWidth="28800" windowHeight="123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 l="1"/>
  <c r="F23" i="1" s="1"/>
  <c r="F22" i="1" l="1"/>
</calcChain>
</file>

<file path=xl/sharedStrings.xml><?xml version="1.0" encoding="utf-8"?>
<sst xmlns="http://schemas.openxmlformats.org/spreadsheetml/2006/main" count="49" uniqueCount="33">
  <si>
    <t>Služba</t>
  </si>
  <si>
    <t>Úloha</t>
  </si>
  <si>
    <t>Cena za jednotku (bez DPH)</t>
  </si>
  <si>
    <t>Celkem bez DPH</t>
  </si>
  <si>
    <t>Inicializační služby</t>
  </si>
  <si>
    <t>Seznámení s administrací aplikace</t>
  </si>
  <si>
    <t>Seznámení s provozem aplikace</t>
  </si>
  <si>
    <t>Pravidelné služby</t>
  </si>
  <si>
    <t>Provoz webového serveru</t>
  </si>
  <si>
    <t>Provoz relační databáze MariaDB</t>
  </si>
  <si>
    <t>Údržba aplikace a databáze</t>
  </si>
  <si>
    <t>Monitoring dostupnosti a výkonnosti</t>
  </si>
  <si>
    <t>Podpora uživatelů – prostřednictvím helpdesk portálu nebo mailu</t>
  </si>
  <si>
    <t>Správa uživatelů</t>
  </si>
  <si>
    <t>Rozvojové služby</t>
  </si>
  <si>
    <t>Analýza požadavků, modelování procesů</t>
  </si>
  <si>
    <t>Návrh databáze, datového skladu</t>
  </si>
  <si>
    <t>Implementace změn do DB, datového skladu</t>
  </si>
  <si>
    <t>Návrhy architektonické základní vrstvy (rozhraní app-db)</t>
  </si>
  <si>
    <t>Vývoj, programování</t>
  </si>
  <si>
    <t>Úpravy designu a frontendu</t>
  </si>
  <si>
    <t>Testování a debugging</t>
  </si>
  <si>
    <t>Zaškolení uživatelů</t>
  </si>
  <si>
    <t>Konfigurace a úpravy serveru</t>
  </si>
  <si>
    <t>SOUČET bez DPH</t>
  </si>
  <si>
    <t>DPH 21%</t>
  </si>
  <si>
    <t>SOUČET S DPH</t>
  </si>
  <si>
    <t>Migrace od stávajícího Dodavatele k Účastníkovi</t>
  </si>
  <si>
    <t>h</t>
  </si>
  <si>
    <t>rok</t>
  </si>
  <si>
    <t>Jednotka</t>
  </si>
  <si>
    <t>Odhad jednotek</t>
  </si>
  <si>
    <t>žlutě ocení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</si>
</sst>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164" fontId="2" fillId="0" borderId="5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/>
    <xf numFmtId="164" fontId="2" fillId="3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164" fontId="2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F6" sqref="F6"/>
    </sheetView>
  </sheetViews>
  <sheetFormatPr defaultRowHeight="14.3" x14ac:dyDescent="0.25"/>
  <cols>
    <col min="1" max="6" width="20.75" customWidth="1"/>
  </cols>
  <sheetData>
    <row r="1" spans="1:6" ht="30.1" customHeight="1" thickBot="1" x14ac:dyDescent="0.3">
      <c r="A1" s="1" t="s">
        <v>0</v>
      </c>
      <c r="B1" s="2" t="s">
        <v>1</v>
      </c>
      <c r="C1" s="2" t="s">
        <v>30</v>
      </c>
      <c r="D1" s="2" t="s">
        <v>31</v>
      </c>
      <c r="E1" s="2" t="s">
        <v>2</v>
      </c>
      <c r="F1" s="2" t="s">
        <v>3</v>
      </c>
    </row>
    <row r="2" spans="1:6" ht="30.1" customHeight="1" thickBot="1" x14ac:dyDescent="0.3">
      <c r="A2" s="13" t="s">
        <v>4</v>
      </c>
      <c r="B2" s="3" t="s">
        <v>5</v>
      </c>
      <c r="C2" s="3" t="s">
        <v>28</v>
      </c>
      <c r="D2" s="3">
        <v>20</v>
      </c>
      <c r="E2" s="9"/>
      <c r="F2" s="6">
        <f>E2*D2</f>
        <v>0</v>
      </c>
    </row>
    <row r="3" spans="1:6" ht="30.1" customHeight="1" thickBot="1" x14ac:dyDescent="0.3">
      <c r="A3" s="14"/>
      <c r="B3" s="3" t="s">
        <v>6</v>
      </c>
      <c r="C3" s="3" t="s">
        <v>28</v>
      </c>
      <c r="D3" s="3">
        <v>20</v>
      </c>
      <c r="E3" s="9"/>
      <c r="F3" s="6">
        <f>E3*D3</f>
        <v>0</v>
      </c>
    </row>
    <row r="4" spans="1:6" ht="30.1" customHeight="1" x14ac:dyDescent="0.25">
      <c r="A4" s="14"/>
      <c r="B4" s="16" t="s">
        <v>27</v>
      </c>
      <c r="C4" s="16" t="s">
        <v>28</v>
      </c>
      <c r="D4" s="16">
        <v>16</v>
      </c>
      <c r="E4" s="18"/>
      <c r="F4" s="11">
        <f>E4*D4</f>
        <v>0</v>
      </c>
    </row>
    <row r="5" spans="1:6" ht="30.1" customHeight="1" thickBot="1" x14ac:dyDescent="0.3">
      <c r="A5" s="15"/>
      <c r="B5" s="17"/>
      <c r="C5" s="17"/>
      <c r="D5" s="17"/>
      <c r="E5" s="19"/>
      <c r="F5" s="12"/>
    </row>
    <row r="6" spans="1:6" ht="30.1" customHeight="1" thickBot="1" x14ac:dyDescent="0.3">
      <c r="A6" s="13" t="s">
        <v>7</v>
      </c>
      <c r="B6" s="3" t="s">
        <v>8</v>
      </c>
      <c r="C6" s="3" t="s">
        <v>29</v>
      </c>
      <c r="D6" s="3">
        <v>4</v>
      </c>
      <c r="E6" s="9"/>
      <c r="F6" s="6">
        <f t="shared" ref="F6:F19" si="0">E6*D6</f>
        <v>0</v>
      </c>
    </row>
    <row r="7" spans="1:6" ht="30.1" customHeight="1" thickBot="1" x14ac:dyDescent="0.3">
      <c r="A7" s="14"/>
      <c r="B7" s="3" t="s">
        <v>9</v>
      </c>
      <c r="C7" s="3" t="s">
        <v>29</v>
      </c>
      <c r="D7" s="3">
        <v>4</v>
      </c>
      <c r="E7" s="9"/>
      <c r="F7" s="6">
        <f t="shared" si="0"/>
        <v>0</v>
      </c>
    </row>
    <row r="8" spans="1:6" ht="30.1" customHeight="1" thickBot="1" x14ac:dyDescent="0.3">
      <c r="A8" s="14"/>
      <c r="B8" s="3" t="s">
        <v>10</v>
      </c>
      <c r="C8" s="3" t="s">
        <v>28</v>
      </c>
      <c r="D8" s="3">
        <v>240</v>
      </c>
      <c r="E8" s="9"/>
      <c r="F8" s="6">
        <f t="shared" si="0"/>
        <v>0</v>
      </c>
    </row>
    <row r="9" spans="1:6" ht="30.1" customHeight="1" thickBot="1" x14ac:dyDescent="0.3">
      <c r="A9" s="14"/>
      <c r="B9" s="3" t="s">
        <v>11</v>
      </c>
      <c r="C9" s="3" t="s">
        <v>29</v>
      </c>
      <c r="D9" s="3">
        <v>4</v>
      </c>
      <c r="E9" s="9"/>
      <c r="F9" s="6">
        <f t="shared" si="0"/>
        <v>0</v>
      </c>
    </row>
    <row r="10" spans="1:6" ht="30.1" customHeight="1" thickBot="1" x14ac:dyDescent="0.3">
      <c r="A10" s="14"/>
      <c r="B10" s="3" t="s">
        <v>12</v>
      </c>
      <c r="C10" s="3" t="s">
        <v>28</v>
      </c>
      <c r="D10" s="3">
        <v>192</v>
      </c>
      <c r="E10" s="9"/>
      <c r="F10" s="6">
        <f t="shared" si="0"/>
        <v>0</v>
      </c>
    </row>
    <row r="11" spans="1:6" ht="30.1" customHeight="1" thickBot="1" x14ac:dyDescent="0.3">
      <c r="A11" s="15"/>
      <c r="B11" s="3" t="s">
        <v>13</v>
      </c>
      <c r="C11" s="3" t="s">
        <v>28</v>
      </c>
      <c r="D11" s="3">
        <v>192</v>
      </c>
      <c r="E11" s="9"/>
      <c r="F11" s="6">
        <f t="shared" si="0"/>
        <v>0</v>
      </c>
    </row>
    <row r="12" spans="1:6" ht="30.1" customHeight="1" thickBot="1" x14ac:dyDescent="0.3">
      <c r="A12" s="13" t="s">
        <v>14</v>
      </c>
      <c r="B12" s="3" t="s">
        <v>15</v>
      </c>
      <c r="C12" s="3" t="s">
        <v>28</v>
      </c>
      <c r="D12" s="3">
        <v>400</v>
      </c>
      <c r="E12" s="9"/>
      <c r="F12" s="6">
        <f t="shared" si="0"/>
        <v>0</v>
      </c>
    </row>
    <row r="13" spans="1:6" ht="30.1" customHeight="1" thickBot="1" x14ac:dyDescent="0.3">
      <c r="A13" s="14"/>
      <c r="B13" s="3" t="s">
        <v>16</v>
      </c>
      <c r="C13" s="3" t="s">
        <v>28</v>
      </c>
      <c r="D13" s="3">
        <v>104</v>
      </c>
      <c r="E13" s="9"/>
      <c r="F13" s="6">
        <f t="shared" si="0"/>
        <v>0</v>
      </c>
    </row>
    <row r="14" spans="1:6" ht="30.1" customHeight="1" thickBot="1" x14ac:dyDescent="0.3">
      <c r="A14" s="14"/>
      <c r="B14" s="3" t="s">
        <v>17</v>
      </c>
      <c r="C14" s="3" t="s">
        <v>28</v>
      </c>
      <c r="D14" s="3">
        <v>112</v>
      </c>
      <c r="E14" s="9"/>
      <c r="F14" s="6">
        <f t="shared" si="0"/>
        <v>0</v>
      </c>
    </row>
    <row r="15" spans="1:6" ht="30.1" customHeight="1" thickBot="1" x14ac:dyDescent="0.3">
      <c r="A15" s="14"/>
      <c r="B15" s="3" t="s">
        <v>18</v>
      </c>
      <c r="C15" s="3" t="s">
        <v>28</v>
      </c>
      <c r="D15" s="3">
        <v>120</v>
      </c>
      <c r="E15" s="9"/>
      <c r="F15" s="6">
        <f t="shared" si="0"/>
        <v>0</v>
      </c>
    </row>
    <row r="16" spans="1:6" ht="30.1" customHeight="1" thickBot="1" x14ac:dyDescent="0.3">
      <c r="A16" s="14"/>
      <c r="B16" s="3" t="s">
        <v>19</v>
      </c>
      <c r="C16" s="3" t="s">
        <v>28</v>
      </c>
      <c r="D16" s="3">
        <v>312</v>
      </c>
      <c r="E16" s="9"/>
      <c r="F16" s="6">
        <f t="shared" si="0"/>
        <v>0</v>
      </c>
    </row>
    <row r="17" spans="1:6" ht="30.1" customHeight="1" thickBot="1" x14ac:dyDescent="0.3">
      <c r="A17" s="14"/>
      <c r="B17" s="3" t="s">
        <v>20</v>
      </c>
      <c r="C17" s="3" t="s">
        <v>28</v>
      </c>
      <c r="D17" s="3">
        <v>152</v>
      </c>
      <c r="E17" s="9"/>
      <c r="F17" s="6">
        <f t="shared" si="0"/>
        <v>0</v>
      </c>
    </row>
    <row r="18" spans="1:6" ht="30.1" customHeight="1" thickBot="1" x14ac:dyDescent="0.3">
      <c r="A18" s="14"/>
      <c r="B18" s="3" t="s">
        <v>21</v>
      </c>
      <c r="C18" s="3" t="s">
        <v>28</v>
      </c>
      <c r="D18" s="3">
        <v>200</v>
      </c>
      <c r="E18" s="9"/>
      <c r="F18" s="6">
        <f t="shared" si="0"/>
        <v>0</v>
      </c>
    </row>
    <row r="19" spans="1:6" ht="30.1" customHeight="1" thickBot="1" x14ac:dyDescent="0.3">
      <c r="A19" s="14"/>
      <c r="B19" s="3" t="s">
        <v>22</v>
      </c>
      <c r="C19" s="3" t="s">
        <v>28</v>
      </c>
      <c r="D19" s="3">
        <v>80</v>
      </c>
      <c r="E19" s="9"/>
      <c r="F19" s="6">
        <f t="shared" si="0"/>
        <v>0</v>
      </c>
    </row>
    <row r="20" spans="1:6" ht="30.1" customHeight="1" thickBot="1" x14ac:dyDescent="0.3">
      <c r="A20" s="15"/>
      <c r="B20" s="3" t="s">
        <v>23</v>
      </c>
      <c r="C20" s="3" t="s">
        <v>28</v>
      </c>
      <c r="D20" s="3">
        <v>64</v>
      </c>
      <c r="E20" s="9"/>
      <c r="F20" s="6">
        <f>E20*D20</f>
        <v>0</v>
      </c>
    </row>
    <row r="21" spans="1:6" ht="16.3" x14ac:dyDescent="0.3">
      <c r="A21" s="4" t="s">
        <v>24</v>
      </c>
      <c r="F21" s="7">
        <f>SUM(F2:F20)</f>
        <v>0</v>
      </c>
    </row>
    <row r="22" spans="1:6" x14ac:dyDescent="0.25">
      <c r="A22" t="s">
        <v>25</v>
      </c>
      <c r="F22" s="7">
        <f>0.21*F21</f>
        <v>0</v>
      </c>
    </row>
    <row r="23" spans="1:6" x14ac:dyDescent="0.25">
      <c r="A23" s="5" t="s">
        <v>26</v>
      </c>
      <c r="F23" s="8">
        <f>1.21*F21</f>
        <v>0</v>
      </c>
    </row>
    <row r="25" spans="1:6" x14ac:dyDescent="0.25">
      <c r="A25" s="10" t="s">
        <v>32</v>
      </c>
    </row>
  </sheetData>
  <sheetProtection algorithmName="SHA-512" hashValue="Mc5S0p483wqf4lQF2Jaud0kUCTZRtZJHEOerDHDC3SviONwiHmTBcjCmiXBHG4RjQdcOjlNaV6+qLi8OMjYCqg==" saltValue="a+1rne0t0hbKyL1tXzXj3A==" spinCount="100000" sheet="1" objects="1" scenarios="1"/>
  <protectedRanges>
    <protectedRange sqref="E2:E20" name="Cena za jednotku"/>
  </protectedRanges>
  <mergeCells count="8">
    <mergeCell ref="F4:F5"/>
    <mergeCell ref="A6:A11"/>
    <mergeCell ref="A12:A20"/>
    <mergeCell ref="B4:B5"/>
    <mergeCell ref="A2:A5"/>
    <mergeCell ref="D4:D5"/>
    <mergeCell ref="E4:E5"/>
    <mergeCell ref="C4:C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správa a údržba silnic středočeského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Čermák Aleš</dc:creator>
  <cp:lastModifiedBy>Nádvorník Petr</cp:lastModifiedBy>
  <dcterms:created xsi:type="dcterms:W3CDTF">2020-11-18T11:49:02Z</dcterms:created>
  <dcterms:modified xsi:type="dcterms:W3CDTF">2020-11-18T12:57:36Z</dcterms:modified>
</cp:coreProperties>
</file>