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15" windowWidth="13635" windowHeight="13485" activeTab="0"/>
  </bookViews>
  <sheets>
    <sheet name="3. Rozpočet - standard na výšku" sheetId="1" r:id="rId1"/>
  </sheets>
  <definedNames>
    <definedName name="_xlnm.Print_Titles" localSheetId="0">'3. Rozpočet - standard na výšku'!$10:$12</definedName>
  </definedNames>
  <calcPr fullCalcOnLoad="1"/>
</workbook>
</file>

<file path=xl/sharedStrings.xml><?xml version="1.0" encoding="utf-8"?>
<sst xmlns="http://schemas.openxmlformats.org/spreadsheetml/2006/main" count="55" uniqueCount="47">
  <si>
    <t xml:space="preserve">ROZPOČET  </t>
  </si>
  <si>
    <t>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</si>
  <si>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</si>
  <si>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</si>
  <si>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</si>
  <si>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</si>
  <si>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</si>
  <si>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</si>
  <si>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</si>
  <si>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</si>
  <si>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</si>
  <si>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</si>
  <si>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</si>
  <si>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</si>
  <si>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</si>
  <si>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HSV</t>
  </si>
  <si>
    <t xml:space="preserve">Práce a dodávky HSV   </t>
  </si>
  <si>
    <t>m2</t>
  </si>
  <si>
    <t>Celkem   bez DPH</t>
  </si>
  <si>
    <t>Objednatel:   KSÚS</t>
  </si>
  <si>
    <t xml:space="preserve">Zhotovitel: </t>
  </si>
  <si>
    <t>Celkem  s  DPH</t>
  </si>
  <si>
    <t>Vozovky</t>
  </si>
  <si>
    <t>bm</t>
  </si>
  <si>
    <t>Zalévání spar asfaltovou zálivkou</t>
  </si>
  <si>
    <t>Dopravní značení</t>
  </si>
  <si>
    <t>DIO</t>
  </si>
  <si>
    <t>ks</t>
  </si>
  <si>
    <t>Silniční těleso a odvodnění</t>
  </si>
  <si>
    <t>Frézování ploch do hloubky 5 cm</t>
  </si>
  <si>
    <t>Krajnice nezpevněná - zřízení</t>
  </si>
  <si>
    <t>Středně velkoploš. úpravy asfalt. vrstev ACO 11 (včetně spoj.postřiku), tloušťka 5cm</t>
  </si>
  <si>
    <t>Zpracoval: Ing Milan Bláha</t>
  </si>
  <si>
    <t>Datum:  24.2.2017</t>
  </si>
  <si>
    <t>VDZ - přechod pro chodce</t>
  </si>
  <si>
    <t>výšková úprava vpustí</t>
  </si>
  <si>
    <t>Objekt:   Silnice III/2591</t>
  </si>
  <si>
    <t>t</t>
  </si>
  <si>
    <t>VDZ - vodící čára V4  š 12,5 cm -plast</t>
  </si>
  <si>
    <t>Krajnice nezpevněná - seřezávání s naložením materiálu</t>
  </si>
  <si>
    <t xml:space="preserve">dopravné </t>
  </si>
  <si>
    <t>m3</t>
  </si>
  <si>
    <t>hloubení příkopů strojně</t>
  </si>
  <si>
    <t>skládkovné</t>
  </si>
  <si>
    <t xml:space="preserve">Stavba: III/2591 Mladá Boleslav, Čejetice,Čejetičky,  </t>
  </si>
  <si>
    <t xml:space="preserve">Místo:   Silnice IIII/2591 Mladá Boleslav, Čejetice,Čejetičky,  </t>
  </si>
  <si>
    <t>Hutněné asfaltové vrstvy velkoplošné (včetně spoj.postřiku) - vyrovnávka 75kg/m2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</si>
</sst>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</numFmts>
  <fonts count="4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4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166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5" fontId="6" fillId="0" borderId="0" xfId="0" applyNumberFormat="1" applyFont="1" applyAlignment="1" applyProtection="1">
      <alignment horizontal="right" vertical="top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32" borderId="10" xfId="0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65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 wrapText="1"/>
    </xf>
    <xf numFmtId="165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16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165" fontId="5" fillId="0" borderId="10" xfId="0" applyNumberFormat="1" applyFont="1" applyBorder="1" applyAlignment="1">
      <alignment horizontal="right"/>
    </xf>
    <xf numFmtId="166" fontId="5" fillId="0" borderId="10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165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showGridLines="0" tabSelected="1" zoomScalePageLayoutView="0" workbookViewId="0" topLeftCell="A1">
      <selection activeCell="F27" sqref="F27:F32"/>
    </sheetView>
  </sheetViews>
  <sheetFormatPr defaultColWidth="10.5" defaultRowHeight="12" customHeight="1"/>
  <cols>
    <col min="1" max="1" width="3.83203125" style="2" customWidth="1"/>
    <col min="2" max="2" width="12" style="3" customWidth="1"/>
    <col min="3" max="3" width="49.83203125" style="3" customWidth="1"/>
    <col min="4" max="4" width="5.5" style="3" customWidth="1"/>
    <col min="5" max="5" width="11.33203125" style="4" customWidth="1"/>
    <col min="6" max="6" width="13.33203125" style="5" customWidth="1"/>
    <col min="7" max="7" width="17.83203125" style="5" customWidth="1"/>
    <col min="8" max="16384" width="10.5" style="1" customWidth="1"/>
  </cols>
  <sheetData>
    <row r="1" spans="1:7" s="6" customFormat="1" ht="27.75" customHeight="1">
      <c r="A1" s="40" t="s">
        <v>0</v>
      </c>
      <c r="B1" s="40"/>
      <c r="C1" s="40"/>
      <c r="D1" s="40"/>
      <c r="E1" s="40"/>
      <c r="F1" s="40"/>
      <c r="G1" s="40"/>
    </row>
    <row r="2" spans="1:7" s="6" customFormat="1" ht="12.75" customHeight="1">
      <c r="A2" s="7" t="s">
        <v>44</v>
      </c>
      <c r="B2" s="7"/>
      <c r="C2" s="7"/>
      <c r="D2" s="7"/>
      <c r="E2" s="7"/>
      <c r="F2" s="7"/>
      <c r="G2" s="7"/>
    </row>
    <row r="3" spans="1:7" s="6" customFormat="1" ht="12.75" customHeight="1">
      <c r="A3" s="7" t="s">
        <v>36</v>
      </c>
      <c r="B3" s="7"/>
      <c r="C3" s="7"/>
      <c r="D3" s="7"/>
      <c r="E3" s="7"/>
      <c r="F3" s="7"/>
      <c r="G3" s="7"/>
    </row>
    <row r="4" spans="1:7" s="6" customFormat="1" ht="13.5" customHeight="1">
      <c r="A4" s="8"/>
      <c r="B4" s="7"/>
      <c r="C4" s="8"/>
      <c r="D4" s="7"/>
      <c r="E4" s="7"/>
      <c r="F4" s="7"/>
      <c r="G4" s="7"/>
    </row>
    <row r="5" spans="1:7" s="6" customFormat="1" ht="6.75" customHeight="1">
      <c r="A5" s="9"/>
      <c r="B5" s="10"/>
      <c r="C5" s="11"/>
      <c r="D5" s="10"/>
      <c r="E5" s="12"/>
      <c r="F5" s="13"/>
      <c r="G5" s="13"/>
    </row>
    <row r="6" spans="1:7" s="6" customFormat="1" ht="12.75" customHeight="1">
      <c r="A6" s="14" t="s">
        <v>19</v>
      </c>
      <c r="B6" s="14"/>
      <c r="C6" s="14"/>
      <c r="D6" s="14"/>
      <c r="E6" s="14"/>
      <c r="F6" s="14"/>
      <c r="G6" s="14"/>
    </row>
    <row r="7" spans="1:7" s="6" customFormat="1" ht="12.75" customHeight="1">
      <c r="A7" s="14" t="s">
        <v>20</v>
      </c>
      <c r="B7" s="14"/>
      <c r="C7" s="14"/>
      <c r="D7" s="14"/>
      <c r="E7" s="14"/>
      <c r="F7" s="14"/>
      <c r="G7" s="14" t="s">
        <v>32</v>
      </c>
    </row>
    <row r="8" spans="1:7" s="6" customFormat="1" ht="12.75" customHeight="1">
      <c r="A8" s="14" t="s">
        <v>45</v>
      </c>
      <c r="B8" s="15"/>
      <c r="C8" s="15"/>
      <c r="D8" s="15"/>
      <c r="E8" s="16"/>
      <c r="F8" s="17"/>
      <c r="G8" s="14" t="s">
        <v>33</v>
      </c>
    </row>
    <row r="9" spans="1:7" s="6" customFormat="1" ht="6.75" customHeight="1">
      <c r="A9" s="18"/>
      <c r="B9" s="18"/>
      <c r="C9" s="18"/>
      <c r="D9" s="18"/>
      <c r="E9" s="18"/>
      <c r="F9" s="18"/>
      <c r="G9" s="18"/>
    </row>
    <row r="10" spans="1:7" s="6" customFormat="1" ht="28.5" customHeight="1">
      <c r="A10" s="19" t="s">
        <v>1</v>
      </c>
      <c r="B10" s="19" t="s">
        <v>2</v>
      </c>
      <c r="C10" s="19" t="s">
        <v>3</v>
      </c>
      <c r="D10" s="19" t="s">
        <v>4</v>
      </c>
      <c r="E10" s="19" t="s">
        <v>5</v>
      </c>
      <c r="F10" s="19" t="s">
        <v>6</v>
      </c>
      <c r="G10" s="19" t="s">
        <v>7</v>
      </c>
    </row>
    <row r="11" spans="1:7" s="6" customFormat="1" ht="12.75" customHeight="1" hidden="1">
      <c r="A11" s="19" t="s">
        <v>8</v>
      </c>
      <c r="B11" s="19" t="s">
        <v>9</v>
      </c>
      <c r="C11" s="19" t="s">
        <v>10</v>
      </c>
      <c r="D11" s="19" t="s">
        <v>11</v>
      </c>
      <c r="E11" s="19" t="s">
        <v>12</v>
      </c>
      <c r="F11" s="19" t="s">
        <v>13</v>
      </c>
      <c r="G11" s="19" t="s">
        <v>14</v>
      </c>
    </row>
    <row r="12" spans="1:7" s="6" customFormat="1" ht="5.25" customHeight="1">
      <c r="A12" s="18"/>
      <c r="B12" s="18"/>
      <c r="C12" s="18"/>
      <c r="D12" s="18"/>
      <c r="E12" s="18"/>
      <c r="F12" s="18"/>
      <c r="G12" s="18"/>
    </row>
    <row r="13" spans="1:7" s="6" customFormat="1" ht="30.75" customHeight="1">
      <c r="A13" s="20"/>
      <c r="B13" s="21" t="s">
        <v>15</v>
      </c>
      <c r="C13" s="21" t="s">
        <v>16</v>
      </c>
      <c r="D13" s="21"/>
      <c r="E13" s="22"/>
      <c r="F13" s="23"/>
      <c r="G13" s="23">
        <f>G14+G21+G26</f>
        <v>0</v>
      </c>
    </row>
    <row r="14" spans="1:7" s="6" customFormat="1" ht="28.5" customHeight="1">
      <c r="A14" s="24"/>
      <c r="B14" s="25">
        <v>2</v>
      </c>
      <c r="C14" s="25" t="s">
        <v>22</v>
      </c>
      <c r="D14" s="25"/>
      <c r="E14" s="26"/>
      <c r="F14" s="27"/>
      <c r="G14" s="27">
        <f>SUM(G15:G19)</f>
        <v>0</v>
      </c>
    </row>
    <row r="15" spans="1:7" s="6" customFormat="1" ht="24" customHeight="1">
      <c r="A15" s="28">
        <v>1</v>
      </c>
      <c r="B15" s="29"/>
      <c r="C15" s="29" t="s">
        <v>29</v>
      </c>
      <c r="D15" s="29" t="s">
        <v>17</v>
      </c>
      <c r="E15" s="30">
        <v>4100</v>
      </c>
      <c r="F15" s="31"/>
      <c r="G15" s="31">
        <f>E15*F15</f>
        <v>0</v>
      </c>
    </row>
    <row r="16" spans="1:7" s="6" customFormat="1" ht="24" customHeight="1">
      <c r="A16" s="28">
        <f>A15+1</f>
        <v>2</v>
      </c>
      <c r="B16" s="29"/>
      <c r="C16" s="29" t="s">
        <v>46</v>
      </c>
      <c r="D16" s="29" t="s">
        <v>37</v>
      </c>
      <c r="E16" s="30">
        <v>390</v>
      </c>
      <c r="F16" s="31"/>
      <c r="G16" s="31">
        <f>E16*F16</f>
        <v>0</v>
      </c>
    </row>
    <row r="17" spans="1:7" s="6" customFormat="1" ht="24" customHeight="1">
      <c r="A17" s="28">
        <f>A16+1</f>
        <v>3</v>
      </c>
      <c r="B17" s="29"/>
      <c r="C17" s="29" t="s">
        <v>31</v>
      </c>
      <c r="D17" s="29" t="s">
        <v>17</v>
      </c>
      <c r="E17" s="30">
        <v>9300</v>
      </c>
      <c r="F17" s="31"/>
      <c r="G17" s="31">
        <f>E17*F17</f>
        <v>0</v>
      </c>
    </row>
    <row r="18" spans="1:15" s="6" customFormat="1" ht="24" customHeight="1">
      <c r="A18" s="28">
        <f>A17+1</f>
        <v>4</v>
      </c>
      <c r="B18" s="29"/>
      <c r="C18" s="29" t="s">
        <v>24</v>
      </c>
      <c r="D18" s="29" t="s">
        <v>23</v>
      </c>
      <c r="E18" s="30">
        <v>1600</v>
      </c>
      <c r="F18" s="31"/>
      <c r="G18" s="31">
        <f>E18*F18</f>
        <v>0</v>
      </c>
      <c r="I18" s="36"/>
      <c r="J18" s="37"/>
      <c r="K18" s="37"/>
      <c r="L18" s="37"/>
      <c r="M18" s="38"/>
      <c r="N18" s="39"/>
      <c r="O18" s="39"/>
    </row>
    <row r="19" spans="1:15" s="6" customFormat="1" ht="24" customHeight="1">
      <c r="A19" s="28">
        <f>A18+1</f>
        <v>5</v>
      </c>
      <c r="B19" s="29"/>
      <c r="C19" s="29" t="s">
        <v>26</v>
      </c>
      <c r="D19" s="29" t="s">
        <v>27</v>
      </c>
      <c r="E19" s="30">
        <v>1</v>
      </c>
      <c r="F19" s="31"/>
      <c r="G19" s="31">
        <f>E19*F19</f>
        <v>0</v>
      </c>
      <c r="I19" s="36"/>
      <c r="J19" s="37"/>
      <c r="K19" s="37"/>
      <c r="L19" s="37"/>
      <c r="M19" s="38"/>
      <c r="N19" s="39"/>
      <c r="O19" s="39"/>
    </row>
    <row r="20" spans="1:9" s="6" customFormat="1" ht="24" customHeight="1">
      <c r="A20" s="36"/>
      <c r="B20" s="37"/>
      <c r="C20" s="37"/>
      <c r="D20" s="37"/>
      <c r="E20" s="38"/>
      <c r="F20" s="39"/>
      <c r="G20" s="39"/>
      <c r="I20" s="27"/>
    </row>
    <row r="21" spans="1:7" s="6" customFormat="1" ht="28.5" customHeight="1">
      <c r="A21" s="24"/>
      <c r="B21" s="25">
        <v>3</v>
      </c>
      <c r="C21" s="25" t="s">
        <v>25</v>
      </c>
      <c r="D21" s="25"/>
      <c r="E21" s="26"/>
      <c r="F21" s="27"/>
      <c r="G21" s="27">
        <f>SUM(G22:G24)</f>
        <v>0</v>
      </c>
    </row>
    <row r="22" spans="1:7" s="6" customFormat="1" ht="24.75" customHeight="1">
      <c r="A22" s="28">
        <v>6</v>
      </c>
      <c r="B22" s="29"/>
      <c r="C22" s="29" t="s">
        <v>38</v>
      </c>
      <c r="D22" s="29" t="s">
        <v>17</v>
      </c>
      <c r="E22" s="30">
        <v>375</v>
      </c>
      <c r="F22" s="31"/>
      <c r="G22" s="31">
        <f>E22*F22</f>
        <v>0</v>
      </c>
    </row>
    <row r="23" spans="1:7" s="6" customFormat="1" ht="18.75" customHeight="1">
      <c r="A23" s="28">
        <v>7</v>
      </c>
      <c r="B23" s="29"/>
      <c r="C23" s="29" t="s">
        <v>34</v>
      </c>
      <c r="D23" s="29" t="s">
        <v>17</v>
      </c>
      <c r="E23" s="30">
        <v>24</v>
      </c>
      <c r="F23" s="31"/>
      <c r="G23" s="31">
        <f>E23*F23</f>
        <v>0</v>
      </c>
    </row>
    <row r="24" spans="1:7" s="6" customFormat="1" ht="18" customHeight="1">
      <c r="A24" s="28"/>
      <c r="B24" s="29"/>
      <c r="C24" s="29"/>
      <c r="D24" s="29"/>
      <c r="E24" s="30"/>
      <c r="F24" s="31"/>
      <c r="G24" s="31"/>
    </row>
    <row r="25" spans="1:7" s="6" customFormat="1" ht="18" customHeight="1">
      <c r="A25" s="36"/>
      <c r="B25" s="37"/>
      <c r="C25" s="37"/>
      <c r="D25" s="37"/>
      <c r="E25" s="38"/>
      <c r="F25" s="39"/>
      <c r="G25" s="39"/>
    </row>
    <row r="26" spans="1:7" s="6" customFormat="1" ht="28.5" customHeight="1">
      <c r="A26" s="24"/>
      <c r="B26" s="25">
        <v>5</v>
      </c>
      <c r="C26" s="25" t="s">
        <v>28</v>
      </c>
      <c r="D26" s="25"/>
      <c r="E26" s="26"/>
      <c r="F26" s="27"/>
      <c r="G26" s="27">
        <f>G27+G28+G29+G30+G31+G32</f>
        <v>0</v>
      </c>
    </row>
    <row r="27" spans="1:7" s="6" customFormat="1" ht="24" customHeight="1">
      <c r="A27" s="28">
        <v>8</v>
      </c>
      <c r="B27" s="29"/>
      <c r="C27" s="29" t="s">
        <v>39</v>
      </c>
      <c r="D27" s="29" t="s">
        <v>17</v>
      </c>
      <c r="E27" s="30">
        <v>1200</v>
      </c>
      <c r="F27" s="31"/>
      <c r="G27" s="31">
        <f aca="true" t="shared" si="0" ref="G27:G32">E27*F27</f>
        <v>0</v>
      </c>
    </row>
    <row r="28" spans="1:7" s="6" customFormat="1" ht="21.75" customHeight="1">
      <c r="A28" s="28">
        <v>9</v>
      </c>
      <c r="B28" s="29"/>
      <c r="C28" s="29" t="s">
        <v>30</v>
      </c>
      <c r="D28" s="29" t="s">
        <v>17</v>
      </c>
      <c r="E28" s="30">
        <v>1200</v>
      </c>
      <c r="F28" s="31"/>
      <c r="G28" s="31">
        <f t="shared" si="0"/>
        <v>0</v>
      </c>
    </row>
    <row r="29" spans="1:7" s="6" customFormat="1" ht="23.25" customHeight="1">
      <c r="A29" s="28">
        <v>10</v>
      </c>
      <c r="B29" s="29"/>
      <c r="C29" s="29" t="s">
        <v>40</v>
      </c>
      <c r="D29" s="29" t="s">
        <v>41</v>
      </c>
      <c r="E29" s="30">
        <v>100</v>
      </c>
      <c r="F29" s="31"/>
      <c r="G29" s="31">
        <f t="shared" si="0"/>
        <v>0</v>
      </c>
    </row>
    <row r="30" spans="1:7" s="6" customFormat="1" ht="23.25" customHeight="1">
      <c r="A30" s="28">
        <v>11</v>
      </c>
      <c r="B30" s="29"/>
      <c r="C30" s="29" t="s">
        <v>42</v>
      </c>
      <c r="D30" s="29" t="s">
        <v>23</v>
      </c>
      <c r="E30" s="30">
        <v>100</v>
      </c>
      <c r="F30" s="31"/>
      <c r="G30" s="31">
        <f t="shared" si="0"/>
        <v>0</v>
      </c>
    </row>
    <row r="31" spans="1:7" s="6" customFormat="1" ht="23.25" customHeight="1">
      <c r="A31" s="28">
        <v>12</v>
      </c>
      <c r="B31" s="29"/>
      <c r="C31" s="29" t="s">
        <v>43</v>
      </c>
      <c r="D31" s="29" t="s">
        <v>37</v>
      </c>
      <c r="E31" s="30">
        <v>150</v>
      </c>
      <c r="F31" s="31"/>
      <c r="G31" s="31">
        <f>E31*F31</f>
        <v>0</v>
      </c>
    </row>
    <row r="32" spans="1:7" s="6" customFormat="1" ht="23.25" customHeight="1">
      <c r="A32" s="28">
        <v>13</v>
      </c>
      <c r="B32" s="29"/>
      <c r="C32" s="29" t="s">
        <v>35</v>
      </c>
      <c r="D32" s="29" t="s">
        <v>27</v>
      </c>
      <c r="E32" s="30">
        <v>10</v>
      </c>
      <c r="F32" s="31"/>
      <c r="G32" s="31">
        <f t="shared" si="0"/>
        <v>0</v>
      </c>
    </row>
    <row r="33" spans="1:7" s="6" customFormat="1" ht="23.25" customHeight="1">
      <c r="A33" s="28"/>
      <c r="B33" s="29"/>
      <c r="C33" s="29"/>
      <c r="D33" s="29"/>
      <c r="E33" s="30"/>
      <c r="F33" s="31"/>
      <c r="G33" s="31"/>
    </row>
    <row r="34" spans="1:7" s="6" customFormat="1" ht="30.75" customHeight="1">
      <c r="A34" s="32"/>
      <c r="B34" s="33"/>
      <c r="C34" s="33" t="s">
        <v>18</v>
      </c>
      <c r="D34" s="33"/>
      <c r="E34" s="34"/>
      <c r="F34" s="35"/>
      <c r="G34" s="35">
        <f>G13</f>
        <v>0</v>
      </c>
    </row>
    <row r="35" spans="3:7" ht="12" customHeight="1">
      <c r="C35" s="33"/>
      <c r="G35" s="35"/>
    </row>
    <row r="36" spans="3:7" ht="15" customHeight="1">
      <c r="C36" s="33" t="s">
        <v>21</v>
      </c>
      <c r="G36" s="35">
        <f>G34*1.21</f>
        <v>0</v>
      </c>
    </row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7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sabina.kolocova</cp:lastModifiedBy>
  <cp:lastPrinted>2017-10-10T05:33:30Z</cp:lastPrinted>
  <dcterms:created xsi:type="dcterms:W3CDTF">2014-05-16T09:31:30Z</dcterms:created>
  <dcterms:modified xsi:type="dcterms:W3CDTF">2017-10-10T05:33:38Z</dcterms:modified>
  <cp:category/>
  <cp:version/>
  <cp:contentType/>
  <cp:contentStatus/>
</cp:coreProperties>
</file>