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<sst xmlns="http://schemas.openxmlformats.org/spreadsheetml/2006/main" count="78" uniqueCount="54">
  <si>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</si>
  <si>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</si>
  <si>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</si>
  <si>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</si>
  <si>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</si>
  <si>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</si>
  <si>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</si>
  <si>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</si>
  <si>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</si>
  <si>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</si>
  <si>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</si>
  <si>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</si>
  <si>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</si>
  <si>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</si>
  <si>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</si>
  <si>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</si>
  <si>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rozpočet</t>
  </si>
  <si>
    <t>m3</t>
  </si>
  <si>
    <t>574A44</t>
  </si>
  <si>
    <t>poplatky za skládku</t>
  </si>
  <si>
    <t>asfalt.beton pro obrusný ACO 11+,tl.50mm</t>
  </si>
  <si>
    <t>zpevnění krajnic ze štěrkodrtě do 100mm</t>
  </si>
  <si>
    <t>očištění asf.vozovek zametením</t>
  </si>
  <si>
    <t>řezání asf. krytu do 50mm</t>
  </si>
  <si>
    <t>frézování drážky průřezu do 200mm2 v asf. vozovce</t>
  </si>
  <si>
    <t>těsnění dilat. spár asf. zálivkou průř. 200mm2</t>
  </si>
  <si>
    <t>spojovací postřik ze sil. emulze do 1,0 kg/m2 ( 2x)</t>
  </si>
  <si>
    <t xml:space="preserve">Zpracoval:  </t>
  </si>
  <si>
    <t xml:space="preserve">Datum : </t>
  </si>
  <si>
    <t>ks</t>
  </si>
  <si>
    <t>úprava napojení na stávající kryt tzv. zámek</t>
  </si>
  <si>
    <t>R položka</t>
  </si>
  <si>
    <t>čištění příkopů od nánosů do 0,25m3/m ( fréza)</t>
  </si>
  <si>
    <t xml:space="preserve">Stavba: III/3392 Zhoř- Vickovice </t>
  </si>
  <si>
    <t>Objekt:    sil. III/3392                    km 2,900-6,374, délka -3474m , š- 5,4m ,18907 m2</t>
  </si>
  <si>
    <t>11372B</t>
  </si>
  <si>
    <t>tkm</t>
  </si>
  <si>
    <t>poplatky za skládku typ S-NO ( nebezpečný odpad)</t>
  </si>
  <si>
    <t>9181F5</t>
  </si>
  <si>
    <t>9113D3</t>
  </si>
  <si>
    <t>9113D2</t>
  </si>
  <si>
    <t>VDZ barva hladká- dodávka+pokládka ( V4-125 mm)</t>
  </si>
  <si>
    <t>02520</t>
  </si>
  <si>
    <t>DIO vč. zajištění,zjištění a vytyčení inž. sítí</t>
  </si>
  <si>
    <t xml:space="preserve">čištění krajnic od nánosů </t>
  </si>
  <si>
    <t xml:space="preserve">frézování zpevněných ploch asfaltových </t>
  </si>
  <si>
    <t>frézování asf. ploch- odvoz</t>
  </si>
  <si>
    <t>574A04</t>
  </si>
  <si>
    <t xml:space="preserve">asfalt. vrstvy pro ložní vrstvy ACO 11- vyrovnávka </t>
  </si>
  <si>
    <t>Čelo propustu z trub DN do 1000mm  z betonu do C 30/37</t>
  </si>
  <si>
    <t>Bourání konstrukcí z betonu s odvozem do 20 km ( čelo propustku)</t>
  </si>
  <si>
    <t xml:space="preserve">svodidlo ocel.silnič.jednostr.-demontáž s přesunem </t>
  </si>
  <si>
    <t xml:space="preserve">svodidlo ocel.silnič.jednostr.-montáž s přesunem </t>
  </si>
  <si>
    <t>zkoušení nezávislou zkušebnou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</si>
</sst>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ddd\ d\.\ mmmm\ yyyy"/>
  </numFmts>
  <fonts count="4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0" fontId="10" fillId="0" borderId="19" xfId="0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horizontal="right" vertical="top"/>
      <protection/>
    </xf>
    <xf numFmtId="4" fontId="10" fillId="0" borderId="20" xfId="0" applyNumberFormat="1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center"/>
      <protection/>
    </xf>
    <xf numFmtId="2" fontId="9" fillId="0" borderId="12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7" xfId="0" applyNumberFormat="1" applyFont="1" applyBorder="1" applyAlignment="1" applyProtection="1">
      <alignment horizontal="center" vertical="center" wrapText="1"/>
      <protection/>
    </xf>
    <xf numFmtId="4" fontId="9" fillId="0" borderId="21" xfId="0" applyNumberFormat="1" applyFont="1" applyBorder="1" applyAlignment="1" applyProtection="1">
      <alignment vertical="top"/>
      <protection/>
    </xf>
    <xf numFmtId="0" fontId="10" fillId="0" borderId="22" xfId="0" applyFont="1" applyBorder="1" applyAlignment="1" applyProtection="1">
      <alignment vertical="top"/>
      <protection/>
    </xf>
    <xf numFmtId="4" fontId="9" fillId="0" borderId="22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 vertical="top"/>
      <protection/>
    </xf>
    <xf numFmtId="0" fontId="10" fillId="0" borderId="23" xfId="0" applyNumberFormat="1" applyFont="1" applyBorder="1" applyAlignment="1" applyProtection="1">
      <alignment horizontal="center" vertical="center"/>
      <protection/>
    </xf>
    <xf numFmtId="49" fontId="10" fillId="0" borderId="17" xfId="0" applyNumberFormat="1" applyFont="1" applyBorder="1" applyAlignment="1" applyProtection="1">
      <alignment horizontal="center" vertical="center"/>
      <protection/>
    </xf>
    <xf numFmtId="14" fontId="6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4" fontId="10" fillId="0" borderId="24" xfId="0" applyNumberFormat="1" applyFont="1" applyBorder="1" applyAlignment="1" applyProtection="1">
      <alignment vertical="top"/>
      <protection/>
    </xf>
    <xf numFmtId="1" fontId="10" fillId="0" borderId="18" xfId="0" applyNumberFormat="1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2" fontId="9" fillId="0" borderId="19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vertical="top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I15" sqref="I15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16384" width="10.5" style="1" customWidth="1"/>
  </cols>
  <sheetData>
    <row r="1" spans="1:6" s="6" customFormat="1" ht="12.75" customHeight="1">
      <c r="A1" s="19" t="s">
        <v>33</v>
      </c>
      <c r="B1" s="7"/>
      <c r="C1" s="20" t="s">
        <v>5</v>
      </c>
      <c r="D1" s="7"/>
      <c r="E1" s="7"/>
      <c r="F1" s="7"/>
    </row>
    <row r="2" spans="1:6" s="6" customFormat="1" ht="12.75" customHeight="1">
      <c r="A2" s="19" t="s">
        <v>34</v>
      </c>
      <c r="B2" s="7"/>
      <c r="C2" s="7"/>
      <c r="D2" s="7"/>
      <c r="E2" s="14"/>
      <c r="F2" s="7"/>
    </row>
    <row r="3" spans="1:6" s="6" customFormat="1" ht="13.5" customHeight="1">
      <c r="A3" s="8"/>
      <c r="B3" s="7"/>
      <c r="C3" s="8"/>
      <c r="D3" s="7"/>
      <c r="E3" s="7"/>
      <c r="F3" s="7"/>
    </row>
    <row r="4" spans="1:6" s="6" customFormat="1" ht="1.5" customHeight="1">
      <c r="A4" s="9"/>
      <c r="B4" s="10"/>
      <c r="C4" s="11"/>
      <c r="D4" s="10"/>
      <c r="E4" s="12"/>
      <c r="F4" s="13"/>
    </row>
    <row r="5" spans="1:6" s="6" customFormat="1" ht="20.25" customHeight="1">
      <c r="A5" s="14" t="s">
        <v>15</v>
      </c>
      <c r="B5" s="14"/>
      <c r="C5" s="17"/>
      <c r="D5" s="14"/>
      <c r="E5" s="14"/>
      <c r="F5" s="14"/>
    </row>
    <row r="6" spans="1:6" s="6" customFormat="1" ht="12.75" customHeight="1">
      <c r="A6" s="14" t="s">
        <v>1</v>
      </c>
      <c r="B6" s="14"/>
      <c r="C6" s="17"/>
      <c r="D6" s="14" t="s">
        <v>27</v>
      </c>
      <c r="E6" s="58"/>
      <c r="F6" s="53" t="s">
        <v>5</v>
      </c>
    </row>
    <row r="7" spans="1:6" s="6" customFormat="1" ht="12.75" customHeight="1">
      <c r="A7" s="14" t="s">
        <v>16</v>
      </c>
      <c r="B7" s="15"/>
      <c r="C7" s="18"/>
      <c r="D7" s="14" t="s">
        <v>28</v>
      </c>
      <c r="E7" s="57"/>
      <c r="F7" s="54" t="s">
        <v>5</v>
      </c>
    </row>
    <row r="8" spans="1:6" s="6" customFormat="1" ht="6.75" customHeight="1">
      <c r="A8" s="16"/>
      <c r="B8" s="16"/>
      <c r="C8" s="16"/>
      <c r="D8" s="16"/>
      <c r="E8" s="16" t="s">
        <v>5</v>
      </c>
      <c r="F8" s="16"/>
    </row>
    <row r="9" ht="24" customHeight="1" thickBot="1"/>
    <row r="10" spans="1:6" s="21" customFormat="1" ht="15.75" thickBot="1">
      <c r="A10" s="26" t="s">
        <v>7</v>
      </c>
      <c r="B10" s="27" t="s">
        <v>8</v>
      </c>
      <c r="C10" s="28" t="s">
        <v>0</v>
      </c>
      <c r="D10" s="27" t="s">
        <v>9</v>
      </c>
      <c r="E10" s="27" t="s">
        <v>10</v>
      </c>
      <c r="F10" s="29" t="s">
        <v>11</v>
      </c>
    </row>
    <row r="11" spans="1:6" s="21" customFormat="1" ht="15">
      <c r="A11" s="55">
        <v>14102</v>
      </c>
      <c r="B11" s="30" t="s">
        <v>19</v>
      </c>
      <c r="C11" s="31" t="s">
        <v>3</v>
      </c>
      <c r="D11" s="35">
        <v>168</v>
      </c>
      <c r="E11" s="22"/>
      <c r="F11" s="23">
        <f aca="true" t="shared" si="0" ref="F11:F33">E11*D11</f>
        <v>0</v>
      </c>
    </row>
    <row r="12" spans="1:6" s="21" customFormat="1" ht="15">
      <c r="A12" s="32">
        <v>12922</v>
      </c>
      <c r="B12" s="33" t="s">
        <v>44</v>
      </c>
      <c r="C12" s="34" t="s">
        <v>2</v>
      </c>
      <c r="D12" s="36">
        <v>1047</v>
      </c>
      <c r="E12" s="24"/>
      <c r="F12" s="25">
        <f t="shared" si="0"/>
        <v>0</v>
      </c>
    </row>
    <row r="13" spans="1:6" s="21" customFormat="1" ht="15">
      <c r="A13" s="32">
        <v>12931</v>
      </c>
      <c r="B13" s="33" t="s">
        <v>32</v>
      </c>
      <c r="C13" s="34" t="s">
        <v>4</v>
      </c>
      <c r="D13" s="36">
        <v>6000</v>
      </c>
      <c r="E13" s="24"/>
      <c r="F13" s="25">
        <f t="shared" si="0"/>
        <v>0</v>
      </c>
    </row>
    <row r="14" spans="1:6" s="21" customFormat="1" ht="15">
      <c r="A14" s="32">
        <v>113762</v>
      </c>
      <c r="B14" s="33" t="s">
        <v>24</v>
      </c>
      <c r="C14" s="34" t="s">
        <v>4</v>
      </c>
      <c r="D14" s="36">
        <v>12</v>
      </c>
      <c r="E14" s="24"/>
      <c r="F14" s="25">
        <f t="shared" si="0"/>
        <v>0</v>
      </c>
    </row>
    <row r="15" spans="1:6" s="21" customFormat="1" ht="15">
      <c r="A15" s="32">
        <v>11372</v>
      </c>
      <c r="B15" s="33" t="s">
        <v>45</v>
      </c>
      <c r="C15" s="34" t="s">
        <v>17</v>
      </c>
      <c r="D15" s="36">
        <v>94.6</v>
      </c>
      <c r="E15" s="24"/>
      <c r="F15" s="25">
        <f t="shared" si="0"/>
        <v>0</v>
      </c>
    </row>
    <row r="16" spans="1:6" s="21" customFormat="1" ht="15">
      <c r="A16" s="32" t="s">
        <v>35</v>
      </c>
      <c r="B16" s="33" t="s">
        <v>46</v>
      </c>
      <c r="C16" s="34" t="s">
        <v>36</v>
      </c>
      <c r="D16" s="36">
        <v>4540</v>
      </c>
      <c r="E16" s="24"/>
      <c r="F16" s="25">
        <f t="shared" si="0"/>
        <v>0</v>
      </c>
    </row>
    <row r="17" spans="1:6" s="21" customFormat="1" ht="15">
      <c r="A17" s="32">
        <v>14132</v>
      </c>
      <c r="B17" s="33" t="s">
        <v>37</v>
      </c>
      <c r="C17" s="34" t="s">
        <v>3</v>
      </c>
      <c r="D17" s="36">
        <v>227</v>
      </c>
      <c r="E17" s="24"/>
      <c r="F17" s="25">
        <f t="shared" si="0"/>
        <v>0</v>
      </c>
    </row>
    <row r="18" spans="1:6" s="21" customFormat="1" ht="15">
      <c r="A18" s="32" t="s">
        <v>31</v>
      </c>
      <c r="B18" s="33" t="s">
        <v>30</v>
      </c>
      <c r="C18" s="34" t="s">
        <v>4</v>
      </c>
      <c r="D18" s="36">
        <v>48</v>
      </c>
      <c r="E18" s="24"/>
      <c r="F18" s="25">
        <f t="shared" si="0"/>
        <v>0</v>
      </c>
    </row>
    <row r="19" spans="1:6" s="21" customFormat="1" ht="15">
      <c r="A19" s="32">
        <v>572223</v>
      </c>
      <c r="B19" s="33" t="s">
        <v>26</v>
      </c>
      <c r="C19" s="34" t="s">
        <v>2</v>
      </c>
      <c r="D19" s="36">
        <v>37814</v>
      </c>
      <c r="E19" s="24"/>
      <c r="F19" s="25">
        <f t="shared" si="0"/>
        <v>0</v>
      </c>
    </row>
    <row r="20" spans="1:6" s="48" customFormat="1" ht="15">
      <c r="A20" s="49" t="s">
        <v>47</v>
      </c>
      <c r="B20" s="44" t="s">
        <v>48</v>
      </c>
      <c r="C20" s="34" t="s">
        <v>17</v>
      </c>
      <c r="D20" s="45">
        <v>756</v>
      </c>
      <c r="E20" s="46"/>
      <c r="F20" s="47">
        <f t="shared" si="0"/>
        <v>0</v>
      </c>
    </row>
    <row r="21" spans="1:6" s="21" customFormat="1" ht="21" customHeight="1">
      <c r="A21" s="32" t="s">
        <v>18</v>
      </c>
      <c r="B21" s="33" t="s">
        <v>20</v>
      </c>
      <c r="C21" s="34" t="s">
        <v>2</v>
      </c>
      <c r="D21" s="36">
        <v>18907</v>
      </c>
      <c r="E21" s="24"/>
      <c r="F21" s="25">
        <f t="shared" si="0"/>
        <v>0</v>
      </c>
    </row>
    <row r="22" spans="1:6" s="21" customFormat="1" ht="15">
      <c r="A22" s="32">
        <v>56932</v>
      </c>
      <c r="B22" s="33" t="s">
        <v>21</v>
      </c>
      <c r="C22" s="34" t="s">
        <v>2</v>
      </c>
      <c r="D22" s="36">
        <v>3000</v>
      </c>
      <c r="E22" s="24"/>
      <c r="F22" s="25">
        <f t="shared" si="0"/>
        <v>0</v>
      </c>
    </row>
    <row r="23" spans="1:6" s="21" customFormat="1" ht="15">
      <c r="A23" s="32">
        <v>93818</v>
      </c>
      <c r="B23" s="33" t="s">
        <v>22</v>
      </c>
      <c r="C23" s="34" t="s">
        <v>2</v>
      </c>
      <c r="D23" s="36">
        <v>18907</v>
      </c>
      <c r="E23" s="24"/>
      <c r="F23" s="25">
        <f t="shared" si="0"/>
        <v>0</v>
      </c>
    </row>
    <row r="24" spans="1:6" s="21" customFormat="1" ht="15">
      <c r="A24" s="32">
        <v>919111</v>
      </c>
      <c r="B24" s="33" t="s">
        <v>23</v>
      </c>
      <c r="C24" s="34" t="s">
        <v>4</v>
      </c>
      <c r="D24" s="36">
        <v>12</v>
      </c>
      <c r="E24" s="24"/>
      <c r="F24" s="25">
        <f t="shared" si="0"/>
        <v>0</v>
      </c>
    </row>
    <row r="25" spans="1:6" s="21" customFormat="1" ht="15">
      <c r="A25" s="32" t="s">
        <v>38</v>
      </c>
      <c r="B25" s="33" t="s">
        <v>49</v>
      </c>
      <c r="C25" s="34" t="s">
        <v>29</v>
      </c>
      <c r="D25" s="36">
        <v>1</v>
      </c>
      <c r="E25" s="24"/>
      <c r="F25" s="25">
        <f t="shared" si="0"/>
        <v>0</v>
      </c>
    </row>
    <row r="26" spans="1:6" s="21" customFormat="1" ht="15">
      <c r="A26" s="32">
        <v>966158</v>
      </c>
      <c r="B26" s="33" t="s">
        <v>50</v>
      </c>
      <c r="C26" s="34" t="s">
        <v>17</v>
      </c>
      <c r="D26" s="36">
        <v>5</v>
      </c>
      <c r="E26" s="24"/>
      <c r="F26" s="25">
        <f t="shared" si="0"/>
        <v>0</v>
      </c>
    </row>
    <row r="27" spans="1:6" s="21" customFormat="1" ht="15">
      <c r="A27" s="32">
        <v>14102</v>
      </c>
      <c r="B27" s="33" t="s">
        <v>19</v>
      </c>
      <c r="C27" s="34" t="s">
        <v>3</v>
      </c>
      <c r="D27" s="36">
        <v>10</v>
      </c>
      <c r="E27" s="24"/>
      <c r="F27" s="25">
        <f t="shared" si="0"/>
        <v>0</v>
      </c>
    </row>
    <row r="28" spans="1:6" s="21" customFormat="1" ht="15">
      <c r="A28" s="32" t="s">
        <v>39</v>
      </c>
      <c r="B28" s="33" t="s">
        <v>51</v>
      </c>
      <c r="C28" s="34" t="s">
        <v>4</v>
      </c>
      <c r="D28" s="36">
        <v>12</v>
      </c>
      <c r="E28" s="24"/>
      <c r="F28" s="25">
        <f t="shared" si="0"/>
        <v>0</v>
      </c>
    </row>
    <row r="29" spans="1:6" s="21" customFormat="1" ht="15">
      <c r="A29" s="32" t="s">
        <v>40</v>
      </c>
      <c r="B29" s="33" t="s">
        <v>52</v>
      </c>
      <c r="C29" s="34" t="s">
        <v>4</v>
      </c>
      <c r="D29" s="36">
        <v>12</v>
      </c>
      <c r="E29" s="24"/>
      <c r="F29" s="25">
        <f t="shared" si="0"/>
        <v>0</v>
      </c>
    </row>
    <row r="30" spans="1:6" s="21" customFormat="1" ht="15">
      <c r="A30" s="32">
        <v>915111</v>
      </c>
      <c r="B30" s="33" t="s">
        <v>41</v>
      </c>
      <c r="C30" s="34" t="s">
        <v>2</v>
      </c>
      <c r="D30" s="36">
        <v>869</v>
      </c>
      <c r="E30" s="24"/>
      <c r="F30" s="25">
        <f t="shared" si="0"/>
        <v>0</v>
      </c>
    </row>
    <row r="31" spans="1:6" s="21" customFormat="1" ht="15">
      <c r="A31" s="32">
        <v>931312</v>
      </c>
      <c r="B31" s="33" t="s">
        <v>25</v>
      </c>
      <c r="C31" s="34" t="s">
        <v>4</v>
      </c>
      <c r="D31" s="36">
        <v>12</v>
      </c>
      <c r="E31" s="24"/>
      <c r="F31" s="25">
        <f t="shared" si="0"/>
        <v>0</v>
      </c>
    </row>
    <row r="32" spans="1:6" s="21" customFormat="1" ht="15">
      <c r="A32" s="56" t="s">
        <v>42</v>
      </c>
      <c r="B32" s="33" t="s">
        <v>53</v>
      </c>
      <c r="C32" s="34" t="s">
        <v>12</v>
      </c>
      <c r="D32" s="36">
        <v>1</v>
      </c>
      <c r="E32" s="24"/>
      <c r="F32" s="25">
        <f>SUM(E32*D32)</f>
        <v>0</v>
      </c>
    </row>
    <row r="33" spans="1:6" s="21" customFormat="1" ht="15.75" thickBot="1">
      <c r="A33" s="60" t="s">
        <v>31</v>
      </c>
      <c r="B33" s="41" t="s">
        <v>43</v>
      </c>
      <c r="C33" s="61" t="s">
        <v>12</v>
      </c>
      <c r="D33" s="62">
        <v>1</v>
      </c>
      <c r="E33" s="63"/>
      <c r="F33" s="64">
        <f t="shared" si="0"/>
        <v>0</v>
      </c>
    </row>
    <row r="34" spans="1:6" s="21" customFormat="1" ht="15">
      <c r="A34" s="50"/>
      <c r="B34" s="51" t="s">
        <v>13</v>
      </c>
      <c r="C34" s="51"/>
      <c r="D34" s="51"/>
      <c r="E34" s="52" t="s">
        <v>5</v>
      </c>
      <c r="F34" s="59">
        <f>SUM(F11:F33)</f>
        <v>0</v>
      </c>
    </row>
    <row r="35" spans="1:6" s="21" customFormat="1" ht="15">
      <c r="A35" s="37"/>
      <c r="B35" s="33" t="s">
        <v>6</v>
      </c>
      <c r="C35" s="33"/>
      <c r="D35" s="33"/>
      <c r="E35" s="38" t="s">
        <v>5</v>
      </c>
      <c r="F35" s="39">
        <f>F34*0.21</f>
        <v>0</v>
      </c>
    </row>
    <row r="36" spans="1:6" ht="24" customHeight="1" thickBot="1">
      <c r="A36" s="40"/>
      <c r="B36" s="41" t="s">
        <v>14</v>
      </c>
      <c r="C36" s="41"/>
      <c r="D36" s="41"/>
      <c r="E36" s="42" t="s">
        <v>5</v>
      </c>
      <c r="F36" s="43">
        <f>F35+F34</f>
        <v>0</v>
      </c>
    </row>
  </sheetData>
  <sheetProtection/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Balog Lukas</cp:lastModifiedBy>
  <cp:lastPrinted>2019-02-28T07:45:58Z</cp:lastPrinted>
  <dcterms:created xsi:type="dcterms:W3CDTF">2014-05-16T09:31:30Z</dcterms:created>
  <dcterms:modified xsi:type="dcterms:W3CDTF">2020-09-21T12:35:11Z</dcterms:modified>
  <cp:category/>
  <cp:version/>
  <cp:contentType/>
  <cp:contentStatus/>
</cp:coreProperties>
</file>