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030" windowHeight="9900" activeTab="0"/>
  </bookViews>
  <sheets>
    <sheet name="3. Rozpočet - standard na výšku" sheetId="1" r:id="rId1"/>
  </sheets>
  <definedNames>
    <definedName name="_xlnm.Print_Area" localSheetId="0">'3. Rozpočet - standard na výšku'!$A$1:$J$39</definedName>
    <definedName name="_xlnm.Print_Titles" localSheetId="0">'3. Rozpočet - standard na výšku'!$9:$9</definedName>
  </definedNames>
  <calcPr calcId="125725"/>
</workbook>
</file>

<file path=xl/sharedStrings.xml><?xml version="1.0" encoding="utf-8"?>
<sst xmlns="http://schemas.openxmlformats.org/spreadsheetml/2006/main" count="63" uniqueCount="51">
  <si>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</si>
  <si>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</si>
  <si>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</si>
  <si>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</si>
  <si>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</si>
  <si>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</si>
  <si>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</si>
  <si>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</si>
  <si>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Dopravní opatření po dobu stavby</t>
  </si>
  <si>
    <t>Celkem bez DPH</t>
  </si>
  <si>
    <t>DPH 21%</t>
  </si>
  <si>
    <t>Celkem včetně DPH</t>
  </si>
  <si>
    <t xml:space="preserve">Zhotovitel:   </t>
  </si>
  <si>
    <t>Objednatel:   KSÚS Středočeského kraje</t>
  </si>
  <si>
    <t>113154223</t>
  </si>
  <si>
    <t>162701105</t>
  </si>
  <si>
    <t>171201201</t>
  </si>
  <si>
    <t>573211111</t>
  </si>
  <si>
    <t>577144121</t>
  </si>
  <si>
    <t>569821111</t>
  </si>
  <si>
    <t>919735112</t>
  </si>
  <si>
    <t>919731122</t>
  </si>
  <si>
    <t>R-pol</t>
  </si>
  <si>
    <t xml:space="preserve">Frézování živičného krytu tl 50 mm pruh š 1 m pl do 1000 m2 bez překážek v trase           </t>
  </si>
  <si>
    <t xml:space="preserve">Stržení krajnic               </t>
  </si>
  <si>
    <t xml:space="preserve">Uložení sypaniny na skládky bez poplatku              </t>
  </si>
  <si>
    <t xml:space="preserve">Čištění komunikací samosběrem      </t>
  </si>
  <si>
    <t xml:space="preserve">Postřik živičný spojovací z asfaltu v množství do 0,70 kg/m2                            </t>
  </si>
  <si>
    <t xml:space="preserve">Asfaltový beton vrstva obrusná ACO 11 (ABS) tř. I tl 50 mm š přes 3 m z nemodifikovaného asfaltu    </t>
  </si>
  <si>
    <t xml:space="preserve">Zpevnění krajnic asfaltovým recyklátem nebo štěrkodrtí tl 80 mm     </t>
  </si>
  <si>
    <t xml:space="preserve">Řezání stávajícího živičného krytu hl do 100 mm                                                     </t>
  </si>
  <si>
    <t>Zarovnání styčné plochy podkladu nebo krytu živičného tl do 100 mm</t>
  </si>
  <si>
    <t xml:space="preserve">M2   </t>
  </si>
  <si>
    <t xml:space="preserve">M3   </t>
  </si>
  <si>
    <t xml:space="preserve">M    </t>
  </si>
  <si>
    <t xml:space="preserve">T    </t>
  </si>
  <si>
    <t xml:space="preserve">KPL  </t>
  </si>
  <si>
    <t xml:space="preserve">                                                                             Zpracoval: </t>
  </si>
  <si>
    <t>Provizorní vyspravení neupravených výtluků asfaltovým betonem</t>
  </si>
  <si>
    <t>Vyplnění spár živičnou zálivkou</t>
  </si>
  <si>
    <t>Odstranění podkladních vrstev vozovek a chodníků z kameniva nestmel s odvozem na skládku</t>
  </si>
  <si>
    <t xml:space="preserve">Sanační vrstva z kameniva drceného                           </t>
  </si>
  <si>
    <t>VDZ vodící proužky + středová dělící čára barva</t>
  </si>
  <si>
    <t>Skládkovné</t>
  </si>
  <si>
    <t>ZEMNÍ PRÁCE</t>
  </si>
  <si>
    <t xml:space="preserve">OSTATNÍ </t>
  </si>
  <si>
    <t>KOMUNIKACE</t>
  </si>
  <si>
    <t xml:space="preserve">Stavba:  III/3297 Sokoleč </t>
  </si>
  <si>
    <t>Objekt: Silnice III/3297  km, staničení  3,432 - 4,780, délka úseku 1,348 km, prům. šířka 6,4 bm</t>
  </si>
  <si>
    <t>Místo: Sokoleč</t>
  </si>
  <si>
    <t xml:space="preserve">                                                                            Datum: 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</si>
</sst>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10">
    <font>
      <sz val="8"/>
      <name val="MS Sans Serif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 applyProtection="1">
      <alignment vertical="top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5" fontId="3" fillId="0" borderId="0" xfId="0" applyNumberFormat="1" applyFont="1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64" fontId="6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165" fontId="6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 horizontal="left"/>
      <protection/>
    </xf>
    <xf numFmtId="4" fontId="6" fillId="0" borderId="0" xfId="0" applyNumberFormat="1" applyFont="1" applyFill="1" applyAlignment="1" applyProtection="1">
      <alignment horizontal="left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workbookViewId="0" topLeftCell="A1">
      <selection activeCell="M29" sqref="M29"/>
    </sheetView>
  </sheetViews>
  <sheetFormatPr defaultColWidth="10.5" defaultRowHeight="12" customHeight="1"/>
  <cols>
    <col min="1" max="1" width="5.66015625" style="17" customWidth="1"/>
    <col min="2" max="2" width="13.16015625" style="18" customWidth="1"/>
    <col min="3" max="3" width="62" style="18" customWidth="1"/>
    <col min="4" max="4" width="5.5" style="18" customWidth="1"/>
    <col min="5" max="5" width="13.16015625" style="33" customWidth="1"/>
    <col min="6" max="6" width="13" style="19" customWidth="1"/>
    <col min="7" max="7" width="15.83203125" style="19" customWidth="1"/>
    <col min="8" max="9" width="1.5" style="12" customWidth="1"/>
    <col min="10" max="10" width="17.16015625" style="12" hidden="1" customWidth="1"/>
    <col min="11" max="16384" width="10.5" style="12" customWidth="1"/>
  </cols>
  <sheetData>
    <row r="1" spans="1:7" ht="19.5" customHeight="1">
      <c r="A1" s="6" t="s">
        <v>0</v>
      </c>
      <c r="B1" s="7"/>
      <c r="C1" s="7"/>
      <c r="D1" s="7"/>
      <c r="E1" s="27"/>
      <c r="F1" s="7"/>
      <c r="G1" s="7"/>
    </row>
    <row r="2" spans="1:7" s="13" customFormat="1" ht="18" customHeight="1">
      <c r="A2" s="9" t="s">
        <v>47</v>
      </c>
      <c r="B2" s="8"/>
      <c r="C2" s="8"/>
      <c r="D2" s="8"/>
      <c r="E2" s="28"/>
      <c r="F2" s="8"/>
      <c r="G2" s="8"/>
    </row>
    <row r="3" spans="1:7" ht="15" customHeight="1">
      <c r="A3" s="34" t="s">
        <v>48</v>
      </c>
      <c r="B3" s="7"/>
      <c r="C3" s="7"/>
      <c r="D3" s="7"/>
      <c r="E3" s="29"/>
      <c r="F3" s="7"/>
      <c r="G3" s="7"/>
    </row>
    <row r="4" spans="1:7" s="13" customFormat="1" ht="26.25" customHeight="1">
      <c r="A4" s="34" t="s">
        <v>13</v>
      </c>
      <c r="B4" s="34"/>
      <c r="C4" s="8"/>
      <c r="D4" s="8"/>
      <c r="E4" s="28"/>
      <c r="F4" s="8"/>
      <c r="G4" s="8"/>
    </row>
    <row r="5" spans="1:7" s="13" customFormat="1" ht="19.5" customHeight="1">
      <c r="A5" s="34" t="s">
        <v>12</v>
      </c>
      <c r="B5" s="34"/>
      <c r="C5" s="8"/>
      <c r="D5" s="8"/>
      <c r="E5" s="28"/>
      <c r="F5" s="8"/>
      <c r="G5" s="8"/>
    </row>
    <row r="6" spans="1:7" ht="18.75" customHeight="1">
      <c r="A6" s="34" t="s">
        <v>49</v>
      </c>
      <c r="B6" s="35"/>
      <c r="C6" s="7"/>
      <c r="D6" s="7"/>
      <c r="E6" s="27"/>
      <c r="F6" s="7"/>
      <c r="G6" s="7"/>
    </row>
    <row r="7" spans="1:10" ht="20.25" customHeight="1">
      <c r="A7" s="36" t="s">
        <v>37</v>
      </c>
      <c r="B7" s="36"/>
      <c r="C7" s="36"/>
      <c r="D7" s="36"/>
      <c r="E7" s="36"/>
      <c r="F7" s="36"/>
      <c r="G7" s="36"/>
      <c r="H7" s="36"/>
      <c r="I7" s="36"/>
      <c r="J7" s="36"/>
    </row>
    <row r="8" spans="1:8" ht="18.75" customHeight="1">
      <c r="A8" s="36" t="s">
        <v>50</v>
      </c>
      <c r="B8" s="36"/>
      <c r="C8" s="36"/>
      <c r="D8" s="36"/>
      <c r="E8" s="36"/>
      <c r="F8" s="36"/>
      <c r="G8" s="36"/>
      <c r="H8" s="36"/>
    </row>
    <row r="9" spans="1:7" s="14" customFormat="1" ht="33" customHeight="1">
      <c r="A9" s="21" t="s">
        <v>1</v>
      </c>
      <c r="B9" s="21" t="s">
        <v>2</v>
      </c>
      <c r="C9" s="21" t="s">
        <v>3</v>
      </c>
      <c r="D9" s="21" t="s">
        <v>4</v>
      </c>
      <c r="E9" s="30" t="s">
        <v>5</v>
      </c>
      <c r="F9" s="21" t="s">
        <v>6</v>
      </c>
      <c r="G9" s="21" t="s">
        <v>7</v>
      </c>
    </row>
    <row r="10" spans="1:7" s="14" customFormat="1" ht="27.6" customHeight="1">
      <c r="A10" s="40" t="s">
        <v>44</v>
      </c>
      <c r="B10" s="41"/>
      <c r="C10" s="41"/>
      <c r="D10" s="41"/>
      <c r="E10" s="41"/>
      <c r="F10" s="41"/>
      <c r="G10" s="42"/>
    </row>
    <row r="11" spans="1:7" s="23" customFormat="1" ht="30" customHeight="1">
      <c r="A11" s="26">
        <v>1</v>
      </c>
      <c r="B11" s="24" t="s">
        <v>14</v>
      </c>
      <c r="C11" s="24" t="s">
        <v>23</v>
      </c>
      <c r="D11" s="24" t="s">
        <v>32</v>
      </c>
      <c r="E11" s="25">
        <v>2500</v>
      </c>
      <c r="F11" s="25"/>
      <c r="G11" s="25">
        <f>F11*E11</f>
        <v>0</v>
      </c>
    </row>
    <row r="12" spans="1:10" s="14" customFormat="1" ht="25.5" customHeight="1">
      <c r="A12" s="22">
        <v>2</v>
      </c>
      <c r="B12" s="4">
        <v>113328</v>
      </c>
      <c r="C12" s="4" t="s">
        <v>40</v>
      </c>
      <c r="D12" s="4" t="s">
        <v>33</v>
      </c>
      <c r="E12" s="31">
        <v>250</v>
      </c>
      <c r="F12" s="5"/>
      <c r="G12" s="25">
        <f aca="true" t="shared" si="0" ref="G12">F12*E12</f>
        <v>0</v>
      </c>
      <c r="I12" s="15"/>
      <c r="J12" s="15"/>
    </row>
    <row r="13" spans="1:10" s="14" customFormat="1" ht="25.5" customHeight="1">
      <c r="A13" s="22">
        <v>3</v>
      </c>
      <c r="B13" s="4" t="s">
        <v>15</v>
      </c>
      <c r="C13" s="4" t="s">
        <v>41</v>
      </c>
      <c r="D13" s="4" t="s">
        <v>33</v>
      </c>
      <c r="E13" s="31">
        <v>250</v>
      </c>
      <c r="F13" s="5"/>
      <c r="G13" s="25">
        <f aca="true" t="shared" si="1" ref="G13:G28">F13*E13</f>
        <v>0</v>
      </c>
      <c r="I13" s="15"/>
      <c r="J13" s="15"/>
    </row>
    <row r="14" spans="1:10" s="14" customFormat="1" ht="21.6" customHeight="1">
      <c r="A14" s="22">
        <v>4</v>
      </c>
      <c r="B14" s="4" t="s">
        <v>16</v>
      </c>
      <c r="C14" s="4" t="s">
        <v>25</v>
      </c>
      <c r="D14" s="4" t="s">
        <v>33</v>
      </c>
      <c r="E14" s="31">
        <v>250</v>
      </c>
      <c r="F14" s="5"/>
      <c r="G14" s="25">
        <f t="shared" si="1"/>
        <v>0</v>
      </c>
      <c r="I14" s="15"/>
      <c r="J14" s="15"/>
    </row>
    <row r="15" spans="1:10" s="14" customFormat="1" ht="21.6" customHeight="1">
      <c r="A15" s="22">
        <v>5</v>
      </c>
      <c r="B15" s="4" t="s">
        <v>22</v>
      </c>
      <c r="C15" s="4" t="s">
        <v>43</v>
      </c>
      <c r="D15" s="4" t="s">
        <v>35</v>
      </c>
      <c r="E15" s="31">
        <v>580</v>
      </c>
      <c r="F15" s="5"/>
      <c r="G15" s="25">
        <f>F15*E15</f>
        <v>0</v>
      </c>
      <c r="I15" s="15"/>
      <c r="J15" s="15"/>
    </row>
    <row r="16" spans="1:10" s="14" customFormat="1" ht="25.5" customHeight="1">
      <c r="A16" s="22">
        <v>6</v>
      </c>
      <c r="B16" s="4">
        <v>938909311</v>
      </c>
      <c r="C16" s="4" t="s">
        <v>26</v>
      </c>
      <c r="D16" s="4" t="s">
        <v>32</v>
      </c>
      <c r="E16" s="31">
        <v>12350</v>
      </c>
      <c r="F16" s="5"/>
      <c r="G16" s="25">
        <f t="shared" si="1"/>
        <v>0</v>
      </c>
      <c r="I16" s="15"/>
      <c r="J16" s="15"/>
    </row>
    <row r="17" spans="1:7" s="23" customFormat="1" ht="21.6" customHeight="1">
      <c r="A17" s="26">
        <v>7</v>
      </c>
      <c r="B17" s="24">
        <v>938909612</v>
      </c>
      <c r="C17" s="24" t="s">
        <v>24</v>
      </c>
      <c r="D17" s="24" t="s">
        <v>32</v>
      </c>
      <c r="E17" s="25">
        <v>1400</v>
      </c>
      <c r="F17" s="25"/>
      <c r="G17" s="25">
        <f aca="true" t="shared" si="2" ref="G17:G21">F17*E17</f>
        <v>0</v>
      </c>
    </row>
    <row r="18" spans="1:10" s="14" customFormat="1" ht="25.5" customHeight="1">
      <c r="A18" s="22">
        <v>8</v>
      </c>
      <c r="B18" s="4" t="s">
        <v>19</v>
      </c>
      <c r="C18" s="4" t="s">
        <v>29</v>
      </c>
      <c r="D18" s="4" t="s">
        <v>32</v>
      </c>
      <c r="E18" s="31">
        <v>1400</v>
      </c>
      <c r="F18" s="5"/>
      <c r="G18" s="25">
        <f t="shared" si="2"/>
        <v>0</v>
      </c>
      <c r="I18" s="15"/>
      <c r="J18" s="15"/>
    </row>
    <row r="19" spans="1:10" s="14" customFormat="1" ht="25.5" customHeight="1">
      <c r="A19" s="37" t="s">
        <v>46</v>
      </c>
      <c r="B19" s="38"/>
      <c r="C19" s="38"/>
      <c r="D19" s="38"/>
      <c r="E19" s="38"/>
      <c r="F19" s="38"/>
      <c r="G19" s="39"/>
      <c r="I19" s="15"/>
      <c r="J19" s="15"/>
    </row>
    <row r="20" spans="1:10" s="14" customFormat="1" ht="25.5" customHeight="1">
      <c r="A20" s="22">
        <v>9</v>
      </c>
      <c r="B20" s="4" t="s">
        <v>20</v>
      </c>
      <c r="C20" s="4" t="s">
        <v>30</v>
      </c>
      <c r="D20" s="4" t="s">
        <v>34</v>
      </c>
      <c r="E20" s="31">
        <v>300</v>
      </c>
      <c r="F20" s="5"/>
      <c r="G20" s="25">
        <f t="shared" si="2"/>
        <v>0</v>
      </c>
      <c r="I20" s="15"/>
      <c r="J20" s="15"/>
    </row>
    <row r="21" spans="1:10" s="14" customFormat="1" ht="25.5" customHeight="1">
      <c r="A21" s="22">
        <v>10</v>
      </c>
      <c r="B21" s="4" t="s">
        <v>21</v>
      </c>
      <c r="C21" s="4" t="s">
        <v>31</v>
      </c>
      <c r="D21" s="4" t="s">
        <v>34</v>
      </c>
      <c r="E21" s="31">
        <v>300</v>
      </c>
      <c r="F21" s="5"/>
      <c r="G21" s="25">
        <f t="shared" si="2"/>
        <v>0</v>
      </c>
      <c r="I21" s="15"/>
      <c r="J21" s="15"/>
    </row>
    <row r="22" spans="1:10" s="14" customFormat="1" ht="25.5" customHeight="1">
      <c r="A22" s="22">
        <v>11</v>
      </c>
      <c r="B22" s="4">
        <v>572243111</v>
      </c>
      <c r="C22" s="4" t="s">
        <v>38</v>
      </c>
      <c r="D22" s="4" t="s">
        <v>35</v>
      </c>
      <c r="E22" s="31">
        <v>400</v>
      </c>
      <c r="F22" s="5"/>
      <c r="G22" s="25">
        <f t="shared" si="1"/>
        <v>0</v>
      </c>
      <c r="I22" s="15"/>
      <c r="J22" s="15"/>
    </row>
    <row r="23" spans="1:10" s="14" customFormat="1" ht="25.5" customHeight="1">
      <c r="A23" s="22">
        <v>12</v>
      </c>
      <c r="B23" s="4" t="s">
        <v>17</v>
      </c>
      <c r="C23" s="4" t="s">
        <v>27</v>
      </c>
      <c r="D23" s="4" t="s">
        <v>32</v>
      </c>
      <c r="E23" s="31">
        <v>12350</v>
      </c>
      <c r="F23" s="5"/>
      <c r="G23" s="25">
        <f t="shared" si="1"/>
        <v>0</v>
      </c>
      <c r="I23" s="15"/>
      <c r="J23" s="15"/>
    </row>
    <row r="24" spans="1:10" s="14" customFormat="1" ht="30" customHeight="1">
      <c r="A24" s="22">
        <v>13</v>
      </c>
      <c r="B24" s="4" t="s">
        <v>18</v>
      </c>
      <c r="C24" s="4" t="s">
        <v>28</v>
      </c>
      <c r="D24" s="4" t="s">
        <v>32</v>
      </c>
      <c r="E24" s="31">
        <v>12350</v>
      </c>
      <c r="F24" s="5"/>
      <c r="G24" s="25">
        <f t="shared" si="1"/>
        <v>0</v>
      </c>
      <c r="I24" s="15"/>
      <c r="J24" s="15"/>
    </row>
    <row r="25" spans="1:10" s="14" customFormat="1" ht="25.5" customHeight="1">
      <c r="A25" s="22">
        <v>14</v>
      </c>
      <c r="B25" s="4">
        <v>599141111</v>
      </c>
      <c r="C25" s="4" t="s">
        <v>39</v>
      </c>
      <c r="D25" s="4" t="s">
        <v>34</v>
      </c>
      <c r="E25" s="31">
        <v>1680</v>
      </c>
      <c r="F25" s="5"/>
      <c r="G25" s="25">
        <f t="shared" si="1"/>
        <v>0</v>
      </c>
      <c r="I25" s="15"/>
      <c r="J25" s="15"/>
    </row>
    <row r="26" spans="1:10" s="14" customFormat="1" ht="25.5" customHeight="1">
      <c r="A26" s="37" t="s">
        <v>45</v>
      </c>
      <c r="B26" s="38"/>
      <c r="C26" s="38"/>
      <c r="D26" s="38"/>
      <c r="E26" s="38"/>
      <c r="F26" s="38"/>
      <c r="G26" s="39"/>
      <c r="I26" s="15"/>
      <c r="J26" s="15"/>
    </row>
    <row r="27" spans="1:10" s="14" customFormat="1" ht="25.5" customHeight="1">
      <c r="A27" s="22">
        <v>15</v>
      </c>
      <c r="B27" s="4">
        <v>37712</v>
      </c>
      <c r="C27" s="4" t="s">
        <v>42</v>
      </c>
      <c r="D27" s="4" t="s">
        <v>32</v>
      </c>
      <c r="E27" s="31">
        <v>924</v>
      </c>
      <c r="F27" s="5"/>
      <c r="G27" s="25">
        <f t="shared" si="1"/>
        <v>0</v>
      </c>
      <c r="I27" s="15"/>
      <c r="J27" s="15"/>
    </row>
    <row r="28" spans="1:10" s="14" customFormat="1" ht="25.5" customHeight="1">
      <c r="A28" s="22">
        <v>16</v>
      </c>
      <c r="B28" s="4" t="s">
        <v>22</v>
      </c>
      <c r="C28" s="4" t="s">
        <v>8</v>
      </c>
      <c r="D28" s="4" t="s">
        <v>36</v>
      </c>
      <c r="E28" s="31">
        <v>1</v>
      </c>
      <c r="F28" s="5"/>
      <c r="G28" s="25">
        <f t="shared" si="1"/>
        <v>0</v>
      </c>
      <c r="I28" s="15"/>
      <c r="J28" s="15"/>
    </row>
    <row r="29" spans="1:10" s="16" customFormat="1" ht="21" customHeight="1">
      <c r="A29" s="1"/>
      <c r="B29" s="2"/>
      <c r="C29" s="2" t="s">
        <v>9</v>
      </c>
      <c r="D29" s="2"/>
      <c r="E29" s="32"/>
      <c r="F29" s="3"/>
      <c r="G29" s="10">
        <f>SUM(G11:G28)</f>
        <v>0</v>
      </c>
      <c r="H29" s="10"/>
      <c r="I29" s="10"/>
      <c r="J29" s="11"/>
    </row>
    <row r="30" spans="1:7" s="20" customFormat="1" ht="19.5" customHeight="1">
      <c r="A30" s="1"/>
      <c r="B30" s="2"/>
      <c r="C30" s="2" t="s">
        <v>10</v>
      </c>
      <c r="D30" s="2"/>
      <c r="E30" s="32"/>
      <c r="F30" s="3"/>
      <c r="G30" s="3">
        <f>G29*0.21</f>
        <v>0</v>
      </c>
    </row>
    <row r="31" spans="1:7" s="20" customFormat="1" ht="17.25" customHeight="1">
      <c r="A31" s="1"/>
      <c r="B31" s="2"/>
      <c r="C31" s="2" t="s">
        <v>11</v>
      </c>
      <c r="D31" s="2"/>
      <c r="E31" s="32"/>
      <c r="F31" s="3"/>
      <c r="G31" s="3">
        <f>G29+G30</f>
        <v>0</v>
      </c>
    </row>
  </sheetData>
  <mergeCells count="5">
    <mergeCell ref="A7:J7"/>
    <mergeCell ref="A8:H8"/>
    <mergeCell ref="A26:G26"/>
    <mergeCell ref="A19:G19"/>
    <mergeCell ref="A10:G10"/>
  </mergeCells>
  <printOptions horizontalCentered="1"/>
  <pageMargins left="0.2755905511811024" right="0.15748031496062992" top="0.7874015748031497" bottom="0.7874015748031497" header="0" footer="0"/>
  <pageSetup fitToHeight="1" fitToWidth="1" horizontalDpi="600" verticalDpi="600" orientation="portrait" paperSize="9" scale="8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jiri.vosahlo</cp:lastModifiedBy>
  <cp:lastPrinted>2017-03-24T09:20:24Z</cp:lastPrinted>
  <dcterms:created xsi:type="dcterms:W3CDTF">2011-03-23T04:44:12Z</dcterms:created>
  <dcterms:modified xsi:type="dcterms:W3CDTF">2017-03-29T11:10:16Z</dcterms:modified>
  <cp:category/>
  <cp:version/>
  <cp:contentType/>
  <cp:contentStatus/>
</cp:coreProperties>
</file>