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096" windowWidth="18912" windowHeight="6312" activeTab="1"/>
  </bookViews>
  <sheets>
    <sheet name="Krycí list rozpočtu" sheetId="1" r:id="rId1"/>
    <sheet name="rozpočet" sheetId="2" r:id="rId2"/>
  </sheets>
  <definedNames>
    <definedName name="_xlnm.Print_Area" localSheetId="1">'rozpočet'!$A$4:$F$27</definedName>
  </definedNames>
  <calcPr fullCalcOnLoad="1"/>
</workbook>
</file>

<file path=xl/sharedStrings.xml><?xml version="1.0" encoding="utf-8"?>
<sst xmlns="http://schemas.openxmlformats.org/spreadsheetml/2006/main" count="130" uniqueCount="101">
  <si>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</si>
  <si>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</si>
  <si>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</si>
  <si>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</si>
  <si>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</si>
  <si>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</si>
  <si>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</si>
  <si>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</si>
  <si>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</si>
  <si>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</si>
  <si>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</si>
  <si>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</si>
  <si>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</si>
  <si>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</si>
  <si>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</si>
  <si>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</si>
  <si>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</si>
  <si>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</si>
  <si>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</si>
  <si>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</si>
  <si>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</si>
  <si>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</si>
  <si>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</si>
  <si>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</si>
  <si>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</si>
  <si>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</si>
  <si>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</si>
  <si>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</si>
  <si>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</si>
  <si>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</si>
  <si>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</si>
  <si>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</si>
  <si>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</si>
  <si>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</si>
  <si>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</si>
  <si>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</si>
  <si>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</si>
  <si>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</si>
  <si>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</si>
  <si>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</si>
  <si>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</si>
  <si>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</si>
  <si>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</si>
  <si>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</si>
  <si>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</si>
  <si>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</si>
  <si>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</si>
  <si>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</si>
  <si>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</si>
  <si>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</si>
  <si>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</si>
  <si>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</si>
  <si>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</si>
  <si>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</si>
  <si>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</si>
  <si>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</si>
  <si>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</si>
  <si>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</si>
  <si>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</si>
  <si>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</si>
  <si>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</si>
  <si>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</si>
  <si>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</si>
  <si>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</si>
  <si>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</si>
  <si>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</si>
  <si>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</si>
  <si>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</si>
  <si>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</si>
  <si>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</si>
  <si>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</si>
  <si>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</si>
  <si>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</si>
  <si>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hmotnost              t</t>
  </si>
  <si>
    <t>hmotnost  celkem</t>
  </si>
  <si>
    <t xml:space="preserve">vyrovnávka asfalt. bet. ACL 16+ ,   </t>
  </si>
  <si>
    <t>574C06</t>
  </si>
  <si>
    <t>KSÚS Středočeského kraje příspěvková organizace</t>
  </si>
  <si>
    <t xml:space="preserve">Schválil </t>
  </si>
  <si>
    <t>Zpracoval</t>
  </si>
  <si>
    <t>vedoucí PÚ: Vladimír Krejča</t>
  </si>
  <si>
    <t>vedoucí TSÚ: Lenka Chmelová</t>
  </si>
  <si>
    <t>asfalt. beton ACO 11+ , 11S tl. 50 mm,</t>
  </si>
  <si>
    <t>frézování drážky o průměru do 200 mm2</t>
  </si>
  <si>
    <t>těsnění dilat.spar asfalt.zálivkou o průměru do 200 mm2</t>
  </si>
  <si>
    <t>VDZ barva hladká, dodávka a pokládka</t>
  </si>
  <si>
    <t>OTSKP</t>
  </si>
  <si>
    <t>frézování  asfalt. ploch, do tl. 60 mm</t>
  </si>
  <si>
    <t>89921</t>
  </si>
  <si>
    <t>VÝŠKOVÁ ÚPRAVA POKLOPŮ</t>
  </si>
  <si>
    <t>kus</t>
  </si>
  <si>
    <t>89923</t>
  </si>
  <si>
    <t>VÝŠKOVÁ ÚPRAVA KRYCÍCH HRNCŮ</t>
  </si>
  <si>
    <t>Optimalizace 2020</t>
  </si>
  <si>
    <t>lll/24424</t>
  </si>
  <si>
    <t>Milan Šimůnek</t>
  </si>
  <si>
    <t>Objekt:    sil.   lll/24424           km  0,000-0,733</t>
  </si>
  <si>
    <t xml:space="preserve">Stavba:    lll/24424 Čečelice </t>
  </si>
  <si>
    <t xml:space="preserve">lll/24424 Čečelice </t>
  </si>
  <si>
    <t xml:space="preserve">provozní cestmistr: </t>
  </si>
  <si>
    <t xml:space="preserve">správní cestmistr: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</si>
</sst>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#"/>
    <numFmt numFmtId="178" formatCode="[$-405]d\.\ mmmm\ yyyy"/>
  </numFmts>
  <fonts count="64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color indexed="10"/>
      <name val="Arial CE"/>
      <family val="0"/>
    </font>
    <font>
      <sz val="8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2"/>
      <color indexed="8"/>
      <name val="Book Antiqua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1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7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/>
      <protection/>
    </xf>
    <xf numFmtId="0" fontId="19" fillId="0" borderId="12" xfId="0" applyFont="1" applyBorder="1" applyAlignment="1" applyProtection="1">
      <alignment vertical="top"/>
      <protection/>
    </xf>
    <xf numFmtId="4" fontId="9" fillId="0" borderId="27" xfId="0" applyNumberFormat="1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horizontal="right"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vertical="top"/>
      <protection/>
    </xf>
    <xf numFmtId="4" fontId="9" fillId="35" borderId="20" xfId="0" applyNumberFormat="1" applyFont="1" applyFill="1" applyBorder="1" applyAlignment="1" applyProtection="1">
      <alignment vertical="top"/>
      <protection/>
    </xf>
    <xf numFmtId="4" fontId="9" fillId="0" borderId="21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9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9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9" fillId="0" borderId="29" xfId="0" applyFont="1" applyBorder="1" applyAlignment="1" applyProtection="1">
      <alignment horizontal="center" vertical="top"/>
      <protection/>
    </xf>
    <xf numFmtId="2" fontId="19" fillId="0" borderId="12" xfId="0" applyNumberFormat="1" applyFont="1" applyBorder="1" applyAlignment="1" applyProtection="1">
      <alignment horizontal="center" vertical="top"/>
      <protection/>
    </xf>
    <xf numFmtId="3" fontId="19" fillId="0" borderId="12" xfId="0" applyNumberFormat="1" applyFont="1" applyBorder="1" applyAlignment="1" applyProtection="1">
      <alignment vertical="top"/>
      <protection/>
    </xf>
    <xf numFmtId="0" fontId="19" fillId="0" borderId="12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3" fontId="0" fillId="0" borderId="30" xfId="0" applyNumberForma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0" fillId="35" borderId="0" xfId="0" applyFill="1" applyBorder="1" applyAlignment="1" applyProtection="1">
      <alignment horizontal="center" vertical="top"/>
      <protection/>
    </xf>
    <xf numFmtId="3" fontId="0" fillId="35" borderId="0" xfId="0" applyNumberFormat="1" applyFill="1" applyBorder="1" applyAlignment="1" applyProtection="1">
      <alignment vertical="top"/>
      <protection/>
    </xf>
    <xf numFmtId="0" fontId="0" fillId="35" borderId="0" xfId="0" applyFill="1" applyBorder="1" applyAlignment="1" applyProtection="1">
      <alignment vertical="top"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/>
      <protection/>
    </xf>
    <xf numFmtId="164" fontId="0" fillId="35" borderId="0" xfId="0" applyNumberFormat="1" applyFill="1" applyBorder="1" applyAlignment="1">
      <alignment horizontal="center" vertical="top"/>
    </xf>
    <xf numFmtId="0" fontId="0" fillId="35" borderId="0" xfId="0" applyFill="1" applyBorder="1" applyAlignment="1">
      <alignment horizontal="left" vertical="top" wrapText="1"/>
    </xf>
    <xf numFmtId="165" fontId="0" fillId="35" borderId="0" xfId="0" applyNumberFormat="1" applyFill="1" applyBorder="1" applyAlignment="1">
      <alignment horizontal="right" vertical="top"/>
    </xf>
    <xf numFmtId="166" fontId="0" fillId="35" borderId="0" xfId="0" applyNumberFormat="1" applyFill="1" applyBorder="1" applyAlignment="1">
      <alignment horizontal="right" vertical="top"/>
    </xf>
    <xf numFmtId="0" fontId="20" fillId="35" borderId="0" xfId="0" applyNumberFormat="1" applyFont="1" applyFill="1" applyBorder="1" applyAlignment="1" applyProtection="1">
      <alignment/>
      <protection/>
    </xf>
    <xf numFmtId="0" fontId="3" fillId="35" borderId="0" xfId="0" applyNumberFormat="1" applyFont="1" applyFill="1" applyBorder="1" applyAlignment="1" applyProtection="1">
      <alignment/>
      <protection/>
    </xf>
    <xf numFmtId="166" fontId="0" fillId="35" borderId="0" xfId="0" applyNumberFormat="1" applyFill="1" applyBorder="1" applyAlignment="1">
      <alignment horizontal="center"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horizontal="left" vertical="top"/>
    </xf>
    <xf numFmtId="0" fontId="5" fillId="35" borderId="0" xfId="0" applyNumberFormat="1" applyFont="1" applyFill="1" applyBorder="1" applyAlignment="1" applyProtection="1">
      <alignment horizontal="center" vertical="center" wrapText="1"/>
      <protection/>
    </xf>
    <xf numFmtId="3" fontId="3" fillId="35" borderId="0" xfId="0" applyNumberFormat="1" applyFont="1" applyFill="1" applyBorder="1" applyAlignment="1" applyProtection="1">
      <alignment horizontal="center" wrapText="1"/>
      <protection/>
    </xf>
    <xf numFmtId="177" fontId="3" fillId="35" borderId="0" xfId="0" applyNumberFormat="1" applyFont="1" applyFill="1" applyBorder="1" applyAlignment="1" applyProtection="1">
      <alignment wrapText="1"/>
      <protection/>
    </xf>
    <xf numFmtId="171" fontId="3" fillId="35" borderId="0" xfId="0" applyNumberFormat="1" applyFont="1" applyFill="1" applyBorder="1" applyAlignment="1" applyProtection="1">
      <alignment wrapText="1"/>
      <protection/>
    </xf>
    <xf numFmtId="4" fontId="3" fillId="35" borderId="0" xfId="0" applyNumberFormat="1" applyFont="1" applyFill="1" applyBorder="1" applyAlignment="1" applyProtection="1">
      <alignment wrapText="1"/>
      <protection/>
    </xf>
    <xf numFmtId="3" fontId="5" fillId="35" borderId="0" xfId="0" applyNumberFormat="1" applyFont="1" applyFill="1" applyBorder="1" applyAlignment="1" applyProtection="1">
      <alignment horizontal="center" wrapText="1"/>
      <protection/>
    </xf>
    <xf numFmtId="177" fontId="5" fillId="35" borderId="0" xfId="0" applyNumberFormat="1" applyFont="1" applyFill="1" applyBorder="1" applyAlignment="1" applyProtection="1">
      <alignment wrapText="1"/>
      <protection/>
    </xf>
    <xf numFmtId="171" fontId="5" fillId="35" borderId="0" xfId="0" applyNumberFormat="1" applyFont="1" applyFill="1" applyBorder="1" applyAlignment="1" applyProtection="1">
      <alignment wrapText="1"/>
      <protection/>
    </xf>
    <xf numFmtId="4" fontId="5" fillId="35" borderId="0" xfId="0" applyNumberFormat="1" applyFont="1" applyFill="1" applyBorder="1" applyAlignment="1" applyProtection="1">
      <alignment wrapText="1"/>
      <protection/>
    </xf>
    <xf numFmtId="0" fontId="21" fillId="35" borderId="0" xfId="45" applyFont="1" applyFill="1" applyBorder="1" applyAlignment="1">
      <alignment vertical="center" wrapText="1"/>
      <protection/>
    </xf>
    <xf numFmtId="0" fontId="22" fillId="35" borderId="0" xfId="0" applyFont="1" applyFill="1" applyBorder="1" applyAlignment="1" applyProtection="1">
      <alignment/>
      <protection/>
    </xf>
    <xf numFmtId="4" fontId="2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4" fontId="63" fillId="35" borderId="0" xfId="0" applyNumberFormat="1" applyFont="1" applyFill="1" applyBorder="1" applyAlignment="1" applyProtection="1">
      <alignment/>
      <protection/>
    </xf>
    <xf numFmtId="14" fontId="6" fillId="0" borderId="0" xfId="0" applyNumberFormat="1" applyFont="1" applyAlignment="1" applyProtection="1">
      <alignment horizontal="center" vertical="top"/>
      <protection/>
    </xf>
    <xf numFmtId="0" fontId="10" fillId="35" borderId="18" xfId="0" applyFont="1" applyFill="1" applyBorder="1" applyAlignment="1" applyProtection="1">
      <alignment horizontal="center" vertical="center"/>
      <protection/>
    </xf>
    <xf numFmtId="0" fontId="10" fillId="35" borderId="12" xfId="0" applyFont="1" applyFill="1" applyBorder="1" applyAlignment="1" applyProtection="1">
      <alignment vertical="top"/>
      <protection/>
    </xf>
    <xf numFmtId="0" fontId="10" fillId="35" borderId="12" xfId="0" applyFont="1" applyFill="1" applyBorder="1" applyAlignment="1" applyProtection="1">
      <alignment horizontal="center" vertical="center"/>
      <protection/>
    </xf>
    <xf numFmtId="2" fontId="9" fillId="35" borderId="12" xfId="0" applyNumberFormat="1" applyFont="1" applyFill="1" applyBorder="1" applyAlignment="1" applyProtection="1">
      <alignment vertical="top"/>
      <protection/>
    </xf>
    <xf numFmtId="4" fontId="9" fillId="35" borderId="12" xfId="0" applyNumberFormat="1" applyFont="1" applyFill="1" applyBorder="1" applyAlignment="1" applyProtection="1">
      <alignment vertical="top"/>
      <protection/>
    </xf>
    <xf numFmtId="0" fontId="26" fillId="0" borderId="31" xfId="0" applyFont="1" applyBorder="1" applyAlignment="1" applyProtection="1">
      <alignment horizontal="center" vertical="center"/>
      <protection/>
    </xf>
    <xf numFmtId="0" fontId="26" fillId="0" borderId="31" xfId="0" applyFont="1" applyBorder="1" applyAlignment="1" applyProtection="1">
      <alignment vertical="center" wrapText="1"/>
      <protection/>
    </xf>
    <xf numFmtId="0" fontId="26" fillId="0" borderId="31" xfId="0" applyFont="1" applyBorder="1" applyAlignment="1" applyProtection="1">
      <alignment horizontal="center" vertical="top"/>
      <protection/>
    </xf>
    <xf numFmtId="2" fontId="27" fillId="0" borderId="12" xfId="0" applyNumberFormat="1" applyFont="1" applyBorder="1" applyAlignment="1" applyProtection="1">
      <alignment vertical="top"/>
      <protection/>
    </xf>
    <xf numFmtId="4" fontId="27" fillId="0" borderId="12" xfId="0" applyNumberFormat="1" applyFont="1" applyBorder="1" applyAlignment="1" applyProtection="1">
      <alignment vertical="top"/>
      <protection/>
    </xf>
    <xf numFmtId="4" fontId="27" fillId="0" borderId="13" xfId="0" applyNumberFormat="1" applyFont="1" applyBorder="1" applyAlignment="1" applyProtection="1">
      <alignment vertical="top"/>
      <protection/>
    </xf>
    <xf numFmtId="0" fontId="26" fillId="0" borderId="29" xfId="0" applyFont="1" applyBorder="1" applyAlignment="1" applyProtection="1">
      <alignment horizontal="center" vertical="top"/>
      <protection/>
    </xf>
    <xf numFmtId="0" fontId="26" fillId="0" borderId="12" xfId="0" applyFont="1" applyBorder="1" applyAlignment="1" applyProtection="1">
      <alignment horizontal="center" vertical="top"/>
      <protection/>
    </xf>
    <xf numFmtId="3" fontId="26" fillId="0" borderId="12" xfId="0" applyNumberFormat="1" applyFont="1" applyBorder="1" applyAlignment="1" applyProtection="1">
      <alignment vertical="top"/>
      <protection/>
    </xf>
    <xf numFmtId="0" fontId="26" fillId="0" borderId="12" xfId="0" applyFont="1" applyBorder="1" applyAlignment="1" applyProtection="1">
      <alignment vertical="top"/>
      <protection/>
    </xf>
    <xf numFmtId="0" fontId="28" fillId="0" borderId="0" xfId="0" applyFont="1" applyAlignment="1" applyProtection="1">
      <alignment vertical="top"/>
      <protection/>
    </xf>
    <xf numFmtId="166" fontId="27" fillId="0" borderId="12" xfId="0" applyNumberFormat="1" applyFont="1" applyBorder="1" applyAlignment="1" applyProtection="1">
      <alignment vertical="top"/>
      <protection/>
    </xf>
    <xf numFmtId="49" fontId="12" fillId="0" borderId="32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3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0" fontId="14" fillId="0" borderId="36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24" fillId="0" borderId="37" xfId="0" applyNumberFormat="1" applyFont="1" applyFill="1" applyBorder="1" applyAlignment="1" applyProtection="1">
      <alignment horizontal="center" vertical="center"/>
      <protection/>
    </xf>
    <xf numFmtId="0" fontId="24" fillId="0" borderId="38" xfId="0" applyNumberFormat="1" applyFont="1" applyFill="1" applyBorder="1" applyAlignment="1" applyProtection="1">
      <alignment horizontal="center" vertical="center"/>
      <protection/>
    </xf>
    <xf numFmtId="0" fontId="24" fillId="0" borderId="35" xfId="0" applyNumberFormat="1" applyFont="1" applyFill="1" applyBorder="1" applyAlignment="1" applyProtection="1">
      <alignment horizontal="center" vertical="center"/>
      <protection/>
    </xf>
    <xf numFmtId="0" fontId="24" fillId="0" borderId="36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 wrapText="1"/>
      <protection/>
    </xf>
    <xf numFmtId="0" fontId="13" fillId="0" borderId="38" xfId="0" applyFont="1" applyBorder="1" applyAlignment="1" applyProtection="1">
      <alignment vertical="center" wrapText="1"/>
      <protection/>
    </xf>
    <xf numFmtId="0" fontId="13" fillId="0" borderId="35" xfId="0" applyFont="1" applyBorder="1" applyAlignment="1" applyProtection="1">
      <alignment vertical="center" wrapText="1"/>
      <protection/>
    </xf>
    <xf numFmtId="0" fontId="13" fillId="0" borderId="36" xfId="0" applyFont="1" applyBorder="1" applyAlignment="1" applyProtection="1">
      <alignment vertical="center" wrapText="1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49" fontId="15" fillId="0" borderId="39" xfId="0" applyNumberFormat="1" applyFont="1" applyFill="1" applyBorder="1" applyAlignment="1" applyProtection="1">
      <alignment horizontal="center" vertical="center"/>
      <protection/>
    </xf>
    <xf numFmtId="49" fontId="15" fillId="0" borderId="40" xfId="0" applyNumberFormat="1" applyFont="1" applyFill="1" applyBorder="1" applyAlignment="1" applyProtection="1">
      <alignment horizontal="center" vertical="center"/>
      <protection/>
    </xf>
    <xf numFmtId="49" fontId="15" fillId="0" borderId="41" xfId="0" applyNumberFormat="1" applyFont="1" applyFill="1" applyBorder="1" applyAlignment="1" applyProtection="1">
      <alignment horizontal="center" vertical="center"/>
      <protection/>
    </xf>
    <xf numFmtId="49" fontId="17" fillId="0" borderId="42" xfId="0" applyNumberFormat="1" applyFont="1" applyFill="1" applyBorder="1" applyAlignment="1" applyProtection="1">
      <alignment horizontal="left" vertical="center"/>
      <protection/>
    </xf>
    <xf numFmtId="49" fontId="17" fillId="0" borderId="43" xfId="0" applyNumberFormat="1" applyFont="1" applyFill="1" applyBorder="1" applyAlignment="1" applyProtection="1">
      <alignment horizontal="left" vertical="center"/>
      <protection/>
    </xf>
    <xf numFmtId="49" fontId="17" fillId="0" borderId="44" xfId="0" applyNumberFormat="1" applyFont="1" applyFill="1" applyBorder="1" applyAlignment="1" applyProtection="1">
      <alignment horizontal="left" vertical="center"/>
      <protection/>
    </xf>
    <xf numFmtId="49" fontId="9" fillId="0" borderId="45" xfId="0" applyNumberFormat="1" applyFont="1" applyFill="1" applyBorder="1" applyAlignment="1" applyProtection="1">
      <alignment horizontal="lef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18" fillId="0" borderId="45" xfId="0" applyNumberFormat="1" applyFont="1" applyFill="1" applyBorder="1" applyAlignment="1" applyProtection="1">
      <alignment horizontal="left" vertical="center"/>
      <protection/>
    </xf>
    <xf numFmtId="49" fontId="18" fillId="0" borderId="29" xfId="0" applyNumberFormat="1" applyFont="1" applyFill="1" applyBorder="1" applyAlignment="1" applyProtection="1">
      <alignment horizontal="left" vertical="center"/>
      <protection/>
    </xf>
    <xf numFmtId="49" fontId="18" fillId="34" borderId="22" xfId="0" applyNumberFormat="1" applyFont="1" applyFill="1" applyBorder="1" applyAlignment="1" applyProtection="1">
      <alignment horizontal="left" vertical="center"/>
      <protection/>
    </xf>
    <xf numFmtId="49" fontId="18" fillId="34" borderId="29" xfId="0" applyNumberFormat="1" applyFont="1" applyFill="1" applyBorder="1" applyAlignment="1" applyProtection="1">
      <alignment horizontal="left" vertical="center"/>
      <protection/>
    </xf>
    <xf numFmtId="49" fontId="18" fillId="34" borderId="45" xfId="0" applyNumberFormat="1" applyFont="1" applyFill="1" applyBorder="1" applyAlignment="1" applyProtection="1">
      <alignment horizontal="left" vertical="center"/>
      <protection/>
    </xf>
    <xf numFmtId="49" fontId="18" fillId="0" borderId="22" xfId="0" applyNumberFormat="1" applyFont="1" applyFill="1" applyBorder="1" applyAlignment="1" applyProtection="1">
      <alignment horizontal="left" vertical="center"/>
      <protection/>
    </xf>
    <xf numFmtId="49" fontId="25" fillId="0" borderId="46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47" xfId="0" applyNumberFormat="1" applyFont="1" applyFill="1" applyBorder="1" applyAlignment="1" applyProtection="1">
      <alignment horizontal="center" vertical="center"/>
      <protection/>
    </xf>
    <xf numFmtId="49" fontId="9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center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49" fontId="25" fillId="0" borderId="51" xfId="0" applyNumberFormat="1" applyFont="1" applyFill="1" applyBorder="1" applyAlignment="1" applyProtection="1">
      <alignment horizontal="left" vertical="center"/>
      <protection/>
    </xf>
    <xf numFmtId="0" fontId="25" fillId="0" borderId="32" xfId="0" applyNumberFormat="1" applyFont="1" applyFill="1" applyBorder="1" applyAlignment="1" applyProtection="1">
      <alignment horizontal="left" vertical="center"/>
      <protection/>
    </xf>
    <xf numFmtId="0" fontId="25" fillId="0" borderId="50" xfId="0" applyNumberFormat="1" applyFont="1" applyFill="1" applyBorder="1" applyAlignment="1" applyProtection="1">
      <alignment horizontal="left" vertical="center"/>
      <protection/>
    </xf>
    <xf numFmtId="0" fontId="25" fillId="0" borderId="52" xfId="0" applyNumberFormat="1" applyFont="1" applyFill="1" applyBorder="1" applyAlignment="1" applyProtection="1">
      <alignment horizontal="left" vertical="center"/>
      <protection/>
    </xf>
    <xf numFmtId="49" fontId="25" fillId="36" borderId="37" xfId="0" applyNumberFormat="1" applyFont="1" applyFill="1" applyBorder="1" applyAlignment="1" applyProtection="1">
      <alignment horizontal="center" vertical="center"/>
      <protection/>
    </xf>
    <xf numFmtId="0" fontId="25" fillId="36" borderId="30" xfId="0" applyNumberFormat="1" applyFont="1" applyFill="1" applyBorder="1" applyAlignment="1" applyProtection="1">
      <alignment horizontal="center" vertical="center"/>
      <protection/>
    </xf>
    <xf numFmtId="0" fontId="25" fillId="36" borderId="38" xfId="0" applyNumberFormat="1" applyFont="1" applyFill="1" applyBorder="1" applyAlignment="1" applyProtection="1">
      <alignment horizontal="center" vertical="center"/>
      <protection/>
    </xf>
    <xf numFmtId="0" fontId="25" fillId="0" borderId="48" xfId="0" applyNumberFormat="1" applyFont="1" applyFill="1" applyBorder="1" applyAlignment="1" applyProtection="1">
      <alignment horizontal="left" vertical="center"/>
      <protection/>
    </xf>
    <xf numFmtId="0" fontId="25" fillId="36" borderId="5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28575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K15" sqref="K15"/>
    </sheetView>
  </sheetViews>
  <sheetFormatPr defaultColWidth="13.33203125" defaultRowHeight="10.5"/>
  <cols>
    <col min="1" max="1" width="13.33203125" style="45" customWidth="1"/>
    <col min="2" max="2" width="11.83203125" style="45" customWidth="1"/>
    <col min="3" max="3" width="25.33203125" style="45" customWidth="1"/>
    <col min="4" max="4" width="11.83203125" style="45" customWidth="1"/>
    <col min="5" max="5" width="16.33203125" style="45" customWidth="1"/>
    <col min="6" max="6" width="26.33203125" style="45" customWidth="1"/>
    <col min="7" max="7" width="13.33203125" style="45" customWidth="1"/>
    <col min="8" max="8" width="13.83203125" style="45" customWidth="1"/>
    <col min="9" max="9" width="26.16015625" style="45" customWidth="1"/>
    <col min="10" max="10" width="13.33203125" style="45" customWidth="1"/>
    <col min="11" max="11" width="13.66015625" style="45" bestFit="1" customWidth="1"/>
    <col min="12" max="16384" width="13.33203125" style="45" customWidth="1"/>
  </cols>
  <sheetData>
    <row r="1" spans="1:9" ht="28.5" customHeight="1" thickBot="1">
      <c r="A1" s="150" t="s">
        <v>18</v>
      </c>
      <c r="B1" s="150"/>
      <c r="C1" s="150"/>
      <c r="D1" s="150"/>
      <c r="E1" s="150"/>
      <c r="F1" s="150"/>
      <c r="G1" s="150"/>
      <c r="H1" s="150"/>
      <c r="I1" s="150"/>
    </row>
    <row r="2" spans="1:10" ht="12.75" customHeight="1">
      <c r="A2" s="151" t="s">
        <v>19</v>
      </c>
      <c r="B2" s="152"/>
      <c r="C2" s="155" t="s">
        <v>98</v>
      </c>
      <c r="D2" s="155"/>
      <c r="E2" s="157" t="s">
        <v>20</v>
      </c>
      <c r="F2" s="158" t="s">
        <v>77</v>
      </c>
      <c r="G2" s="159"/>
      <c r="H2" s="157" t="s">
        <v>21</v>
      </c>
      <c r="I2" s="162"/>
      <c r="J2" s="46"/>
    </row>
    <row r="3" spans="1:10" ht="12.75">
      <c r="A3" s="153"/>
      <c r="B3" s="154"/>
      <c r="C3" s="156"/>
      <c r="D3" s="156"/>
      <c r="E3" s="154"/>
      <c r="F3" s="160"/>
      <c r="G3" s="161"/>
      <c r="H3" s="154"/>
      <c r="I3" s="163"/>
      <c r="J3" s="46"/>
    </row>
    <row r="4" spans="1:10" ht="12.75" customHeight="1">
      <c r="A4" s="164" t="s">
        <v>22</v>
      </c>
      <c r="B4" s="154"/>
      <c r="C4" s="165" t="s">
        <v>93</v>
      </c>
      <c r="D4" s="166"/>
      <c r="E4" s="169" t="s">
        <v>23</v>
      </c>
      <c r="F4" s="169"/>
      <c r="G4" s="154"/>
      <c r="H4" s="169" t="s">
        <v>21</v>
      </c>
      <c r="I4" s="170"/>
      <c r="J4" s="46"/>
    </row>
    <row r="5" spans="1:10" ht="12.75" customHeight="1">
      <c r="A5" s="153"/>
      <c r="B5" s="154"/>
      <c r="C5" s="167"/>
      <c r="D5" s="168"/>
      <c r="E5" s="154"/>
      <c r="F5" s="154"/>
      <c r="G5" s="154"/>
      <c r="H5" s="154"/>
      <c r="I5" s="163"/>
      <c r="J5" s="46"/>
    </row>
    <row r="6" spans="1:10" ht="12.75" customHeight="1">
      <c r="A6" s="164" t="s">
        <v>24</v>
      </c>
      <c r="B6" s="154"/>
      <c r="C6" s="171" t="s">
        <v>94</v>
      </c>
      <c r="D6" s="172"/>
      <c r="E6" s="169" t="s">
        <v>25</v>
      </c>
      <c r="F6" s="169"/>
      <c r="G6" s="154"/>
      <c r="H6" s="169" t="s">
        <v>21</v>
      </c>
      <c r="I6" s="170"/>
      <c r="J6" s="46"/>
    </row>
    <row r="7" spans="1:10" ht="12.75">
      <c r="A7" s="153"/>
      <c r="B7" s="154"/>
      <c r="C7" s="173"/>
      <c r="D7" s="174"/>
      <c r="E7" s="154"/>
      <c r="F7" s="154"/>
      <c r="G7" s="154"/>
      <c r="H7" s="154"/>
      <c r="I7" s="163"/>
      <c r="J7" s="46"/>
    </row>
    <row r="8" spans="1:10" ht="12.75">
      <c r="A8" s="164" t="s">
        <v>26</v>
      </c>
      <c r="B8" s="154"/>
      <c r="C8" s="175"/>
      <c r="D8" s="154"/>
      <c r="E8" s="169" t="s">
        <v>27</v>
      </c>
      <c r="F8" s="154"/>
      <c r="G8" s="154"/>
      <c r="H8" s="169" t="s">
        <v>28</v>
      </c>
      <c r="I8" s="170"/>
      <c r="J8" s="46"/>
    </row>
    <row r="9" spans="1:10" ht="12.75">
      <c r="A9" s="153"/>
      <c r="B9" s="154"/>
      <c r="C9" s="154"/>
      <c r="D9" s="154"/>
      <c r="E9" s="154"/>
      <c r="F9" s="154"/>
      <c r="G9" s="154"/>
      <c r="H9" s="154"/>
      <c r="I9" s="163"/>
      <c r="J9" s="46"/>
    </row>
    <row r="10" spans="1:10" ht="12.75">
      <c r="A10" s="164" t="s">
        <v>29</v>
      </c>
      <c r="B10" s="154"/>
      <c r="C10" s="169"/>
      <c r="D10" s="154"/>
      <c r="E10" s="169" t="s">
        <v>30</v>
      </c>
      <c r="F10" s="169" t="s">
        <v>95</v>
      </c>
      <c r="G10" s="154"/>
      <c r="H10" s="169" t="s">
        <v>31</v>
      </c>
      <c r="I10" s="176"/>
      <c r="J10" s="46"/>
    </row>
    <row r="11" spans="1:10" ht="12.75">
      <c r="A11" s="153"/>
      <c r="B11" s="154"/>
      <c r="C11" s="154"/>
      <c r="D11" s="154"/>
      <c r="E11" s="154"/>
      <c r="F11" s="154"/>
      <c r="G11" s="154"/>
      <c r="H11" s="154"/>
      <c r="I11" s="163"/>
      <c r="J11" s="46"/>
    </row>
    <row r="12" spans="1:9" ht="23.25" customHeight="1" thickBot="1">
      <c r="A12" s="177" t="s">
        <v>32</v>
      </c>
      <c r="B12" s="178"/>
      <c r="C12" s="178"/>
      <c r="D12" s="178"/>
      <c r="E12" s="178"/>
      <c r="F12" s="178"/>
      <c r="G12" s="178"/>
      <c r="H12" s="178"/>
      <c r="I12" s="179"/>
    </row>
    <row r="13" spans="1:10" ht="26.25" customHeight="1">
      <c r="A13" s="47" t="s">
        <v>33</v>
      </c>
      <c r="B13" s="180" t="s">
        <v>34</v>
      </c>
      <c r="C13" s="181"/>
      <c r="D13" s="48" t="s">
        <v>35</v>
      </c>
      <c r="E13" s="180" t="s">
        <v>36</v>
      </c>
      <c r="F13" s="181"/>
      <c r="G13" s="48" t="s">
        <v>37</v>
      </c>
      <c r="H13" s="180" t="s">
        <v>38</v>
      </c>
      <c r="I13" s="182"/>
      <c r="J13" s="46"/>
    </row>
    <row r="14" spans="1:10" ht="15" customHeight="1">
      <c r="A14" s="49" t="s">
        <v>39</v>
      </c>
      <c r="B14" s="50" t="s">
        <v>40</v>
      </c>
      <c r="C14" s="51">
        <f>SUM(rozpočet!F24)</f>
        <v>0</v>
      </c>
      <c r="D14" s="183" t="s">
        <v>41</v>
      </c>
      <c r="E14" s="184"/>
      <c r="F14" s="51">
        <v>0</v>
      </c>
      <c r="G14" s="183" t="s">
        <v>42</v>
      </c>
      <c r="H14" s="184"/>
      <c r="I14" s="52">
        <v>0</v>
      </c>
      <c r="J14" s="46"/>
    </row>
    <row r="15" spans="1:11" ht="15" customHeight="1">
      <c r="A15" s="49"/>
      <c r="B15" s="50" t="s">
        <v>43</v>
      </c>
      <c r="C15" s="51">
        <v>0</v>
      </c>
      <c r="D15" s="183" t="s">
        <v>44</v>
      </c>
      <c r="E15" s="184"/>
      <c r="F15" s="51">
        <v>0</v>
      </c>
      <c r="G15" s="183" t="s">
        <v>45</v>
      </c>
      <c r="H15" s="184"/>
      <c r="I15" s="52">
        <v>0</v>
      </c>
      <c r="J15" s="46"/>
      <c r="K15" s="53"/>
    </row>
    <row r="16" spans="1:10" ht="15" customHeight="1">
      <c r="A16" s="49" t="s">
        <v>46</v>
      </c>
      <c r="B16" s="50" t="s">
        <v>40</v>
      </c>
      <c r="C16" s="51">
        <v>0</v>
      </c>
      <c r="D16" s="183" t="s">
        <v>47</v>
      </c>
      <c r="E16" s="184"/>
      <c r="F16" s="51">
        <v>0</v>
      </c>
      <c r="G16" s="183" t="s">
        <v>48</v>
      </c>
      <c r="H16" s="184"/>
      <c r="I16" s="52">
        <v>0</v>
      </c>
      <c r="J16" s="46"/>
    </row>
    <row r="17" spans="1:10" ht="15" customHeight="1">
      <c r="A17" s="49"/>
      <c r="B17" s="50" t="s">
        <v>43</v>
      </c>
      <c r="C17" s="51">
        <v>0</v>
      </c>
      <c r="D17" s="183"/>
      <c r="E17" s="184"/>
      <c r="F17" s="54"/>
      <c r="G17" s="183" t="s">
        <v>49</v>
      </c>
      <c r="H17" s="184"/>
      <c r="I17" s="52">
        <v>0</v>
      </c>
      <c r="J17" s="46"/>
    </row>
    <row r="18" spans="1:10" ht="15" customHeight="1">
      <c r="A18" s="49" t="s">
        <v>50</v>
      </c>
      <c r="B18" s="50" t="s">
        <v>40</v>
      </c>
      <c r="C18" s="51">
        <v>0</v>
      </c>
      <c r="D18" s="183"/>
      <c r="E18" s="184"/>
      <c r="F18" s="54"/>
      <c r="G18" s="183" t="s">
        <v>51</v>
      </c>
      <c r="H18" s="184"/>
      <c r="I18" s="52">
        <v>0</v>
      </c>
      <c r="J18" s="46"/>
    </row>
    <row r="19" spans="1:10" ht="15" customHeight="1">
      <c r="A19" s="49"/>
      <c r="B19" s="50" t="s">
        <v>43</v>
      </c>
      <c r="C19" s="51">
        <v>0</v>
      </c>
      <c r="D19" s="183"/>
      <c r="E19" s="184"/>
      <c r="F19" s="54"/>
      <c r="G19" s="183" t="s">
        <v>52</v>
      </c>
      <c r="H19" s="184"/>
      <c r="I19" s="52">
        <v>0</v>
      </c>
      <c r="J19" s="46"/>
    </row>
    <row r="20" spans="1:10" ht="15" customHeight="1">
      <c r="A20" s="190" t="s">
        <v>53</v>
      </c>
      <c r="B20" s="186"/>
      <c r="C20" s="51">
        <v>0</v>
      </c>
      <c r="D20" s="183"/>
      <c r="E20" s="184"/>
      <c r="F20" s="54"/>
      <c r="G20" s="183"/>
      <c r="H20" s="184"/>
      <c r="I20" s="55"/>
      <c r="J20" s="46"/>
    </row>
    <row r="21" spans="1:10" ht="15" customHeight="1">
      <c r="A21" s="190" t="s">
        <v>54</v>
      </c>
      <c r="B21" s="186"/>
      <c r="C21" s="51">
        <v>0</v>
      </c>
      <c r="D21" s="183"/>
      <c r="E21" s="184"/>
      <c r="F21" s="54"/>
      <c r="G21" s="183"/>
      <c r="H21" s="184"/>
      <c r="I21" s="55"/>
      <c r="J21" s="46"/>
    </row>
    <row r="22" spans="1:10" ht="16.5" customHeight="1">
      <c r="A22" s="190" t="s">
        <v>55</v>
      </c>
      <c r="B22" s="186"/>
      <c r="C22" s="51">
        <f>SUM(C14:C21)</f>
        <v>0</v>
      </c>
      <c r="D22" s="185" t="s">
        <v>56</v>
      </c>
      <c r="E22" s="186"/>
      <c r="F22" s="51">
        <f>SUM(F14:F21)</f>
        <v>0</v>
      </c>
      <c r="G22" s="185" t="s">
        <v>57</v>
      </c>
      <c r="H22" s="186"/>
      <c r="I22" s="52">
        <f>SUM(I14:I21)</f>
        <v>0</v>
      </c>
      <c r="J22" s="46"/>
    </row>
    <row r="23" spans="1:9" ht="12.75">
      <c r="A23" s="56"/>
      <c r="B23" s="57"/>
      <c r="C23" s="57"/>
      <c r="D23" s="57"/>
      <c r="E23" s="57"/>
      <c r="F23" s="57"/>
      <c r="G23" s="57"/>
      <c r="H23" s="57"/>
      <c r="I23" s="58"/>
    </row>
    <row r="24" spans="1:9" ht="15" customHeight="1">
      <c r="A24" s="187" t="s">
        <v>58</v>
      </c>
      <c r="B24" s="188"/>
      <c r="C24" s="59">
        <v>0</v>
      </c>
      <c r="D24" s="46"/>
      <c r="E24" s="46"/>
      <c r="F24" s="46"/>
      <c r="G24" s="46"/>
      <c r="H24" s="46"/>
      <c r="I24" s="60"/>
    </row>
    <row r="25" spans="1:10" ht="15" customHeight="1">
      <c r="A25" s="187" t="s">
        <v>59</v>
      </c>
      <c r="B25" s="188"/>
      <c r="C25" s="59">
        <v>0</v>
      </c>
      <c r="D25" s="189" t="s">
        <v>60</v>
      </c>
      <c r="E25" s="188"/>
      <c r="F25" s="59">
        <f>ROUND(C25*(14/100),2)</f>
        <v>0</v>
      </c>
      <c r="G25" s="189" t="s">
        <v>13</v>
      </c>
      <c r="H25" s="188"/>
      <c r="I25" s="61">
        <f>SUM(C24:C26)</f>
        <v>0</v>
      </c>
      <c r="J25" s="46"/>
    </row>
    <row r="26" spans="1:10" ht="15" customHeight="1">
      <c r="A26" s="187" t="s">
        <v>61</v>
      </c>
      <c r="B26" s="188"/>
      <c r="C26" s="59">
        <f>C22+F22*I22</f>
        <v>0</v>
      </c>
      <c r="D26" s="189" t="s">
        <v>5</v>
      </c>
      <c r="E26" s="188"/>
      <c r="F26" s="59">
        <f>ROUND(C26*(21/100),2)</f>
        <v>0</v>
      </c>
      <c r="G26" s="189" t="s">
        <v>62</v>
      </c>
      <c r="H26" s="188"/>
      <c r="I26" s="61">
        <f>SUM(F25:F26)+I25</f>
        <v>0</v>
      </c>
      <c r="J26" s="46"/>
    </row>
    <row r="27" spans="1:9" ht="12.75">
      <c r="A27" s="62"/>
      <c r="B27" s="46"/>
      <c r="C27" s="46"/>
      <c r="D27" s="46"/>
      <c r="E27" s="46"/>
      <c r="F27" s="46"/>
      <c r="G27" s="46"/>
      <c r="H27" s="46"/>
      <c r="I27" s="60"/>
    </row>
    <row r="28" spans="1:10" ht="14.25" customHeight="1">
      <c r="A28" s="194"/>
      <c r="B28" s="195"/>
      <c r="C28" s="196"/>
      <c r="D28" s="207" t="s">
        <v>78</v>
      </c>
      <c r="E28" s="208"/>
      <c r="F28" s="209"/>
      <c r="G28" s="207" t="s">
        <v>79</v>
      </c>
      <c r="H28" s="208"/>
      <c r="I28" s="211"/>
      <c r="J28" s="46"/>
    </row>
    <row r="29" spans="1:10" ht="14.25" customHeight="1">
      <c r="A29" s="197"/>
      <c r="B29" s="198"/>
      <c r="C29" s="199"/>
      <c r="D29" s="191" t="s">
        <v>80</v>
      </c>
      <c r="E29" s="192"/>
      <c r="F29" s="210"/>
      <c r="G29" s="191" t="s">
        <v>99</v>
      </c>
      <c r="H29" s="192"/>
      <c r="I29" s="193"/>
      <c r="J29" s="46"/>
    </row>
    <row r="30" spans="1:10" ht="14.25" customHeight="1">
      <c r="A30" s="197"/>
      <c r="B30" s="198"/>
      <c r="C30" s="199"/>
      <c r="D30" s="191" t="s">
        <v>81</v>
      </c>
      <c r="E30" s="192"/>
      <c r="F30" s="210"/>
      <c r="G30" s="191" t="s">
        <v>100</v>
      </c>
      <c r="H30" s="192"/>
      <c r="I30" s="193"/>
      <c r="J30" s="46"/>
    </row>
    <row r="31" spans="1:10" ht="14.25" customHeight="1">
      <c r="A31" s="197"/>
      <c r="B31" s="198"/>
      <c r="C31" s="199"/>
      <c r="D31" s="191"/>
      <c r="E31" s="192"/>
      <c r="F31" s="210"/>
      <c r="G31" s="191"/>
      <c r="H31" s="192"/>
      <c r="I31" s="193"/>
      <c r="J31" s="46"/>
    </row>
    <row r="32" spans="1:10" ht="14.25" customHeight="1" thickBot="1">
      <c r="A32" s="200"/>
      <c r="B32" s="201"/>
      <c r="C32" s="202"/>
      <c r="D32" s="203" t="s">
        <v>63</v>
      </c>
      <c r="E32" s="204"/>
      <c r="F32" s="205"/>
      <c r="G32" s="203" t="s">
        <v>63</v>
      </c>
      <c r="H32" s="204"/>
      <c r="I32" s="206"/>
      <c r="J32" s="46"/>
    </row>
    <row r="33" spans="1:9" ht="12.75">
      <c r="A33" s="46"/>
      <c r="B33" s="46"/>
      <c r="C33" s="46"/>
      <c r="D33" s="46"/>
      <c r="E33" s="46"/>
      <c r="F33" s="46"/>
      <c r="G33" s="46"/>
      <c r="H33" s="46"/>
      <c r="I33" s="46"/>
    </row>
  </sheetData>
  <sheetProtection/>
  <mergeCells count="74"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tabSelected="1" zoomScalePageLayoutView="0" workbookViewId="0" topLeftCell="C1">
      <selection activeCell="J16" sqref="J16"/>
    </sheetView>
  </sheetViews>
  <sheetFormatPr defaultColWidth="10.5" defaultRowHeight="12" customHeight="1"/>
  <cols>
    <col min="1" max="1" width="16.33203125" style="2" customWidth="1"/>
    <col min="2" max="2" width="10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86" customWidth="1"/>
    <col min="8" max="8" width="10.5" style="87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212" t="s">
        <v>4</v>
      </c>
      <c r="B1" s="212"/>
      <c r="C1" s="212"/>
      <c r="D1" s="212"/>
      <c r="E1" s="212"/>
      <c r="F1" s="212"/>
      <c r="H1" s="81"/>
    </row>
    <row r="2" spans="1:8" s="6" customFormat="1" ht="12.75" customHeight="1">
      <c r="A2" s="19" t="s">
        <v>97</v>
      </c>
      <c r="B2" s="7"/>
      <c r="C2" s="20" t="s">
        <v>4</v>
      </c>
      <c r="D2" s="7"/>
      <c r="E2" s="7"/>
      <c r="F2" s="7"/>
      <c r="G2" s="82"/>
      <c r="H2" s="81"/>
    </row>
    <row r="3" spans="1:8" s="6" customFormat="1" ht="12.75" customHeight="1">
      <c r="A3" s="19" t="s">
        <v>96</v>
      </c>
      <c r="B3" s="7"/>
      <c r="C3" s="7"/>
      <c r="D3" s="7"/>
      <c r="E3" s="14"/>
      <c r="F3" s="7"/>
      <c r="G3" s="82"/>
      <c r="H3" s="81"/>
    </row>
    <row r="4" spans="1:8" s="6" customFormat="1" ht="13.5" customHeight="1">
      <c r="A4" s="8"/>
      <c r="B4" s="7"/>
      <c r="C4" s="8"/>
      <c r="D4" s="7"/>
      <c r="E4" s="7"/>
      <c r="F4" s="7"/>
      <c r="G4" s="82"/>
      <c r="H4" s="81"/>
    </row>
    <row r="5" spans="1:8" s="6" customFormat="1" ht="1.5" customHeight="1">
      <c r="A5" s="9"/>
      <c r="B5" s="10"/>
      <c r="C5" s="11"/>
      <c r="D5" s="10"/>
      <c r="E5" s="12"/>
      <c r="F5" s="13"/>
      <c r="G5" s="83"/>
      <c r="H5" s="81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84"/>
      <c r="H6" s="81"/>
    </row>
    <row r="7" spans="1:8" s="6" customFormat="1" ht="12.75" customHeight="1">
      <c r="A7" s="14" t="s">
        <v>1</v>
      </c>
      <c r="B7" s="14"/>
      <c r="C7" s="17"/>
      <c r="D7" s="14" t="s">
        <v>65</v>
      </c>
      <c r="E7" s="14" t="s">
        <v>95</v>
      </c>
      <c r="F7" s="79" t="s">
        <v>4</v>
      </c>
      <c r="G7" s="84" t="s">
        <v>65</v>
      </c>
      <c r="H7" s="81"/>
    </row>
    <row r="8" spans="1:8" s="6" customFormat="1" ht="12.75" customHeight="1">
      <c r="A8" s="14" t="s">
        <v>64</v>
      </c>
      <c r="B8" s="15" t="s">
        <v>86</v>
      </c>
      <c r="C8" s="18"/>
      <c r="D8" s="15" t="s">
        <v>66</v>
      </c>
      <c r="E8" s="132">
        <v>43865</v>
      </c>
      <c r="F8" s="80" t="s">
        <v>4</v>
      </c>
      <c r="G8" s="84" t="s">
        <v>66</v>
      </c>
      <c r="H8" s="81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85"/>
      <c r="H9" s="81"/>
    </row>
    <row r="10" ht="24" customHeight="1" thickBot="1"/>
    <row r="11" spans="1:10" s="21" customFormat="1" ht="21" thickBot="1">
      <c r="A11" s="26" t="s">
        <v>6</v>
      </c>
      <c r="B11" s="27" t="s">
        <v>7</v>
      </c>
      <c r="C11" s="28" t="s">
        <v>0</v>
      </c>
      <c r="D11" s="27" t="s">
        <v>8</v>
      </c>
      <c r="E11" s="27" t="s">
        <v>9</v>
      </c>
      <c r="F11" s="29" t="s">
        <v>10</v>
      </c>
      <c r="G11" s="88" t="s">
        <v>73</v>
      </c>
      <c r="H11" s="89" t="s">
        <v>74</v>
      </c>
      <c r="I11" s="69"/>
      <c r="J11" s="69" t="s">
        <v>67</v>
      </c>
    </row>
    <row r="12" spans="1:10" s="21" customFormat="1" ht="15">
      <c r="A12" s="30" t="s">
        <v>11</v>
      </c>
      <c r="B12" s="31" t="s">
        <v>16</v>
      </c>
      <c r="C12" s="32" t="s">
        <v>12</v>
      </c>
      <c r="D12" s="36">
        <v>1</v>
      </c>
      <c r="E12" s="22"/>
      <c r="F12" s="23"/>
      <c r="G12" s="90"/>
      <c r="H12" s="91"/>
      <c r="I12" s="92"/>
      <c r="J12" s="69"/>
    </row>
    <row r="13" spans="1:10" s="21" customFormat="1" ht="15">
      <c r="A13" s="133">
        <v>113744</v>
      </c>
      <c r="B13" s="134" t="s">
        <v>87</v>
      </c>
      <c r="C13" s="135" t="s">
        <v>2</v>
      </c>
      <c r="D13" s="136">
        <v>4897</v>
      </c>
      <c r="E13" s="137"/>
      <c r="F13" s="25"/>
      <c r="G13" s="93" t="s">
        <v>4</v>
      </c>
      <c r="H13" s="94" t="s">
        <v>4</v>
      </c>
      <c r="I13" s="95"/>
      <c r="J13" s="70"/>
    </row>
    <row r="14" spans="1:10" s="21" customFormat="1" ht="15">
      <c r="A14" s="33">
        <v>919111</v>
      </c>
      <c r="B14" s="34" t="s">
        <v>72</v>
      </c>
      <c r="C14" s="35" t="s">
        <v>17</v>
      </c>
      <c r="D14" s="37">
        <v>12.6</v>
      </c>
      <c r="E14" s="24"/>
      <c r="F14" s="25"/>
      <c r="G14" s="93"/>
      <c r="H14" s="96"/>
      <c r="I14" s="95"/>
      <c r="J14" s="70" t="s">
        <v>4</v>
      </c>
    </row>
    <row r="15" spans="1:10" s="21" customFormat="1" ht="15">
      <c r="A15" s="33">
        <v>93818</v>
      </c>
      <c r="B15" s="34" t="s">
        <v>71</v>
      </c>
      <c r="C15" s="35" t="s">
        <v>2</v>
      </c>
      <c r="D15" s="37">
        <v>4897</v>
      </c>
      <c r="E15" s="24"/>
      <c r="F15" s="25"/>
      <c r="G15" s="93"/>
      <c r="H15" s="96"/>
      <c r="I15" s="95"/>
      <c r="J15" s="70" t="s">
        <v>4</v>
      </c>
    </row>
    <row r="16" spans="1:10" s="21" customFormat="1" ht="15">
      <c r="A16" s="33" t="s">
        <v>76</v>
      </c>
      <c r="B16" s="34" t="s">
        <v>75</v>
      </c>
      <c r="C16" s="35" t="s">
        <v>68</v>
      </c>
      <c r="D16" s="37">
        <v>196</v>
      </c>
      <c r="E16" s="24"/>
      <c r="F16" s="25"/>
      <c r="G16" s="93"/>
      <c r="H16" s="96"/>
      <c r="I16" s="95"/>
      <c r="J16" s="70"/>
    </row>
    <row r="17" spans="1:10" s="21" customFormat="1" ht="15">
      <c r="A17" s="33">
        <v>573223</v>
      </c>
      <c r="B17" s="34" t="s">
        <v>70</v>
      </c>
      <c r="C17" s="35" t="s">
        <v>2</v>
      </c>
      <c r="D17" s="37">
        <v>4897</v>
      </c>
      <c r="E17" s="24"/>
      <c r="F17" s="25"/>
      <c r="G17" s="93"/>
      <c r="H17" s="96"/>
      <c r="I17" s="95"/>
      <c r="J17" s="70"/>
    </row>
    <row r="18" spans="1:10" s="67" customFormat="1" ht="15">
      <c r="A18" s="68" t="s">
        <v>69</v>
      </c>
      <c r="B18" s="63" t="s">
        <v>82</v>
      </c>
      <c r="C18" s="35" t="s">
        <v>2</v>
      </c>
      <c r="D18" s="64">
        <v>4897</v>
      </c>
      <c r="E18" s="65"/>
      <c r="F18" s="66"/>
      <c r="G18" s="93"/>
      <c r="H18" s="96"/>
      <c r="I18" s="95"/>
      <c r="J18" s="70"/>
    </row>
    <row r="19" spans="1:10" s="21" customFormat="1" ht="15">
      <c r="A19" s="33">
        <v>113762</v>
      </c>
      <c r="B19" s="34" t="s">
        <v>83</v>
      </c>
      <c r="C19" s="35" t="s">
        <v>3</v>
      </c>
      <c r="D19" s="37">
        <v>745.6</v>
      </c>
      <c r="E19" s="24"/>
      <c r="F19" s="25"/>
      <c r="G19" s="93"/>
      <c r="H19" s="96"/>
      <c r="I19" s="95"/>
      <c r="J19" s="70" t="s">
        <v>4</v>
      </c>
    </row>
    <row r="20" spans="1:10" s="21" customFormat="1" ht="15">
      <c r="A20" s="33">
        <v>931312</v>
      </c>
      <c r="B20" s="34" t="s">
        <v>84</v>
      </c>
      <c r="C20" s="35" t="s">
        <v>3</v>
      </c>
      <c r="D20" s="37">
        <v>745.6</v>
      </c>
      <c r="E20" s="24"/>
      <c r="F20" s="25"/>
      <c r="G20" s="93"/>
      <c r="H20" s="96"/>
      <c r="I20" s="95"/>
      <c r="J20" s="70" t="s">
        <v>4</v>
      </c>
    </row>
    <row r="21" spans="1:10" s="148" customFormat="1" ht="15">
      <c r="A21" s="138" t="s">
        <v>88</v>
      </c>
      <c r="B21" s="139" t="s">
        <v>89</v>
      </c>
      <c r="C21" s="140" t="s">
        <v>90</v>
      </c>
      <c r="D21" s="141">
        <v>22</v>
      </c>
      <c r="E21" s="142"/>
      <c r="F21" s="143"/>
      <c r="G21" s="144"/>
      <c r="H21" s="145"/>
      <c r="I21" s="146"/>
      <c r="J21" s="147"/>
    </row>
    <row r="22" spans="1:10" s="148" customFormat="1" ht="15">
      <c r="A22" s="138" t="s">
        <v>91</v>
      </c>
      <c r="B22" s="139" t="s">
        <v>92</v>
      </c>
      <c r="C22" s="140" t="s">
        <v>90</v>
      </c>
      <c r="D22" s="141">
        <v>13</v>
      </c>
      <c r="E22" s="149"/>
      <c r="F22" s="143"/>
      <c r="G22" s="144"/>
      <c r="H22" s="145"/>
      <c r="I22" s="146"/>
      <c r="J22" s="147"/>
    </row>
    <row r="23" spans="1:10" s="21" customFormat="1" ht="15" thickBot="1">
      <c r="A23" s="74">
        <v>915111</v>
      </c>
      <c r="B23" s="42" t="s">
        <v>85</v>
      </c>
      <c r="C23" s="75" t="s">
        <v>2</v>
      </c>
      <c r="D23" s="76">
        <v>184</v>
      </c>
      <c r="E23" s="77"/>
      <c r="F23" s="78"/>
      <c r="G23" s="101"/>
      <c r="H23" s="101"/>
      <c r="I23" s="102"/>
      <c r="J23" s="103" t="s">
        <v>4</v>
      </c>
    </row>
    <row r="24" spans="1:10" s="21" customFormat="1" ht="15">
      <c r="A24" s="71"/>
      <c r="B24" s="72" t="s">
        <v>13</v>
      </c>
      <c r="C24" s="72"/>
      <c r="D24" s="72"/>
      <c r="E24" s="73"/>
      <c r="F24" s="100"/>
      <c r="G24" s="97"/>
      <c r="H24" s="97"/>
      <c r="I24" s="98"/>
      <c r="J24" s="99"/>
    </row>
    <row r="25" spans="1:10" s="21" customFormat="1" ht="15">
      <c r="A25" s="38"/>
      <c r="B25" s="34" t="s">
        <v>5</v>
      </c>
      <c r="C25" s="34"/>
      <c r="D25" s="34"/>
      <c r="E25" s="39"/>
      <c r="F25" s="40"/>
      <c r="G25" s="97"/>
      <c r="H25" s="97"/>
      <c r="I25" s="98"/>
      <c r="J25" s="99"/>
    </row>
    <row r="26" spans="1:10" s="21" customFormat="1" ht="15" thickBot="1">
      <c r="A26" s="41"/>
      <c r="B26" s="42" t="s">
        <v>14</v>
      </c>
      <c r="C26" s="42"/>
      <c r="D26" s="42"/>
      <c r="E26" s="43"/>
      <c r="F26" s="44"/>
      <c r="G26" s="97"/>
      <c r="H26" s="97"/>
      <c r="I26" s="98"/>
      <c r="J26" s="99"/>
    </row>
    <row r="27" spans="7:10" ht="24" customHeight="1">
      <c r="G27" s="97"/>
      <c r="H27" s="97"/>
      <c r="I27" s="98"/>
      <c r="J27" s="99"/>
    </row>
    <row r="28" spans="7:10" ht="12" customHeight="1">
      <c r="G28" s="97"/>
      <c r="H28" s="97"/>
      <c r="I28" s="98"/>
      <c r="J28" s="99"/>
    </row>
    <row r="29" spans="1:10" ht="12" customHeight="1">
      <c r="A29" s="109"/>
      <c r="B29" s="110"/>
      <c r="C29" s="110"/>
      <c r="D29" s="110"/>
      <c r="E29" s="111"/>
      <c r="F29" s="112"/>
      <c r="G29" s="104"/>
      <c r="H29" s="104"/>
      <c r="I29" s="105"/>
      <c r="J29" s="106"/>
    </row>
    <row r="30" spans="1:10" ht="12" customHeight="1">
      <c r="A30" s="109"/>
      <c r="B30" s="110"/>
      <c r="C30" s="110"/>
      <c r="D30" s="110"/>
      <c r="E30" s="111"/>
      <c r="F30" s="112"/>
      <c r="G30" s="104"/>
      <c r="H30" s="104"/>
      <c r="I30" s="106"/>
      <c r="J30" s="106"/>
    </row>
    <row r="31" spans="1:10" ht="12" customHeight="1">
      <c r="A31" s="113"/>
      <c r="B31" s="107"/>
      <c r="C31" s="107"/>
      <c r="D31" s="107"/>
      <c r="E31" s="107"/>
      <c r="F31" s="107"/>
      <c r="G31" s="104"/>
      <c r="H31" s="104"/>
      <c r="I31" s="106"/>
      <c r="J31" s="106"/>
    </row>
    <row r="32" spans="1:10" ht="12" customHeight="1">
      <c r="A32" s="114"/>
      <c r="B32" s="107"/>
      <c r="C32" s="107"/>
      <c r="D32" s="107"/>
      <c r="E32" s="107"/>
      <c r="F32" s="107"/>
      <c r="G32" s="104"/>
      <c r="H32" s="104"/>
      <c r="I32" s="106"/>
      <c r="J32" s="106"/>
    </row>
    <row r="33" spans="1:10" ht="12" customHeight="1">
      <c r="A33" s="114"/>
      <c r="B33" s="107"/>
      <c r="C33" s="107"/>
      <c r="D33" s="107"/>
      <c r="E33" s="107"/>
      <c r="F33" s="107"/>
      <c r="G33" s="115"/>
      <c r="H33" s="116"/>
      <c r="I33" s="117"/>
      <c r="J33" s="117"/>
    </row>
    <row r="34" spans="1:10" ht="12" customHeight="1">
      <c r="A34" s="114"/>
      <c r="B34" s="107"/>
      <c r="C34" s="108"/>
      <c r="D34" s="107"/>
      <c r="E34" s="107"/>
      <c r="F34" s="107"/>
      <c r="G34" s="115"/>
      <c r="H34" s="116"/>
      <c r="I34" s="117"/>
      <c r="J34" s="117"/>
    </row>
    <row r="35" spans="1:10" ht="12" customHeight="1">
      <c r="A35" s="107"/>
      <c r="B35" s="107"/>
      <c r="C35" s="108"/>
      <c r="D35" s="107"/>
      <c r="E35" s="107"/>
      <c r="F35" s="107"/>
      <c r="G35" s="115"/>
      <c r="H35" s="116"/>
      <c r="I35" s="117"/>
      <c r="J35" s="117"/>
    </row>
    <row r="36" spans="1:10" ht="12" customHeight="1">
      <c r="A36" s="107"/>
      <c r="B36" s="107"/>
      <c r="C36" s="107"/>
      <c r="D36" s="107"/>
      <c r="E36" s="107"/>
      <c r="F36" s="107"/>
      <c r="G36" s="115"/>
      <c r="H36" s="116"/>
      <c r="I36" s="117"/>
      <c r="J36" s="117"/>
    </row>
    <row r="37" spans="1:10" ht="12" customHeight="1">
      <c r="A37" s="118"/>
      <c r="B37" s="118"/>
      <c r="C37" s="118"/>
      <c r="D37" s="118"/>
      <c r="E37" s="118"/>
      <c r="F37" s="118"/>
      <c r="G37" s="115"/>
      <c r="H37" s="116"/>
      <c r="I37" s="117"/>
      <c r="J37" s="117"/>
    </row>
    <row r="38" spans="1:10" ht="12" customHeight="1">
      <c r="A38" s="118"/>
      <c r="B38" s="118"/>
      <c r="C38" s="118"/>
      <c r="D38" s="118"/>
      <c r="E38" s="118"/>
      <c r="F38" s="118"/>
      <c r="G38" s="115"/>
      <c r="H38" s="116"/>
      <c r="I38" s="117"/>
      <c r="J38" s="117"/>
    </row>
    <row r="39" spans="1:10" ht="12" customHeight="1">
      <c r="A39" s="119"/>
      <c r="B39" s="120"/>
      <c r="C39" s="120"/>
      <c r="D39" s="121"/>
      <c r="E39" s="122"/>
      <c r="F39" s="122"/>
      <c r="G39" s="115"/>
      <c r="H39" s="116"/>
      <c r="I39" s="117"/>
      <c r="J39" s="117"/>
    </row>
    <row r="40" spans="1:10" ht="12" customHeight="1">
      <c r="A40" s="123"/>
      <c r="B40" s="124"/>
      <c r="C40" s="124"/>
      <c r="D40" s="125"/>
      <c r="E40" s="126"/>
      <c r="F40" s="126"/>
      <c r="G40" s="115"/>
      <c r="H40" s="116"/>
      <c r="I40" s="117"/>
      <c r="J40" s="117"/>
    </row>
    <row r="41" spans="1:10" ht="12" customHeight="1">
      <c r="A41" s="123"/>
      <c r="B41" s="124"/>
      <c r="C41" s="124"/>
      <c r="D41" s="125"/>
      <c r="E41" s="126"/>
      <c r="F41" s="126"/>
      <c r="G41" s="115"/>
      <c r="H41" s="116"/>
      <c r="I41" s="117"/>
      <c r="J41" s="117"/>
    </row>
    <row r="42" spans="1:10" ht="12" customHeight="1">
      <c r="A42" s="123"/>
      <c r="B42" s="124"/>
      <c r="C42" s="124"/>
      <c r="D42" s="125"/>
      <c r="E42" s="126"/>
      <c r="F42" s="126"/>
      <c r="G42" s="115"/>
      <c r="H42" s="116"/>
      <c r="I42" s="117"/>
      <c r="J42" s="117"/>
    </row>
    <row r="43" spans="1:10" ht="12" customHeight="1">
      <c r="A43" s="123"/>
      <c r="B43" s="124"/>
      <c r="C43" s="124"/>
      <c r="D43" s="125"/>
      <c r="E43" s="126"/>
      <c r="F43" s="126"/>
      <c r="G43" s="115"/>
      <c r="H43" s="116"/>
      <c r="I43" s="117"/>
      <c r="J43" s="117"/>
    </row>
    <row r="44" spans="1:10" ht="12" customHeight="1">
      <c r="A44" s="123"/>
      <c r="B44" s="127"/>
      <c r="C44" s="124"/>
      <c r="D44" s="125"/>
      <c r="E44" s="126"/>
      <c r="F44" s="126"/>
      <c r="G44" s="115"/>
      <c r="H44" s="116"/>
      <c r="I44" s="117"/>
      <c r="J44" s="117"/>
    </row>
    <row r="45" spans="1:10" ht="12" customHeight="1">
      <c r="A45" s="123"/>
      <c r="B45" s="124"/>
      <c r="C45" s="124"/>
      <c r="D45" s="125"/>
      <c r="E45" s="126"/>
      <c r="F45" s="126"/>
      <c r="G45" s="115"/>
      <c r="H45" s="116"/>
      <c r="I45" s="117"/>
      <c r="J45" s="117"/>
    </row>
    <row r="46" spans="1:10" ht="12" customHeight="1">
      <c r="A46" s="123"/>
      <c r="B46" s="124"/>
      <c r="C46" s="124"/>
      <c r="D46" s="125"/>
      <c r="E46" s="126"/>
      <c r="F46" s="126"/>
      <c r="G46" s="115"/>
      <c r="H46" s="116"/>
      <c r="I46" s="117"/>
      <c r="J46" s="117"/>
    </row>
    <row r="47" spans="1:10" ht="12" customHeight="1">
      <c r="A47" s="123"/>
      <c r="B47" s="124"/>
      <c r="C47" s="124"/>
      <c r="D47" s="125"/>
      <c r="E47" s="126"/>
      <c r="F47" s="126"/>
      <c r="G47" s="115"/>
      <c r="H47" s="116"/>
      <c r="I47" s="117"/>
      <c r="J47" s="117"/>
    </row>
    <row r="48" spans="1:10" ht="12" customHeight="1">
      <c r="A48" s="123"/>
      <c r="B48" s="124"/>
      <c r="C48" s="124"/>
      <c r="D48" s="125"/>
      <c r="E48" s="126"/>
      <c r="F48" s="126"/>
      <c r="G48" s="115"/>
      <c r="H48" s="116"/>
      <c r="I48" s="117"/>
      <c r="J48" s="117"/>
    </row>
    <row r="49" spans="1:10" ht="12" customHeight="1">
      <c r="A49" s="123"/>
      <c r="B49" s="124"/>
      <c r="C49" s="124"/>
      <c r="D49" s="125"/>
      <c r="E49" s="126"/>
      <c r="F49" s="126"/>
      <c r="G49" s="115"/>
      <c r="H49" s="116"/>
      <c r="I49" s="117"/>
      <c r="J49" s="117"/>
    </row>
    <row r="50" spans="1:10" ht="12" customHeight="1">
      <c r="A50" s="128"/>
      <c r="B50" s="128"/>
      <c r="C50" s="128"/>
      <c r="D50" s="128"/>
      <c r="E50" s="128"/>
      <c r="F50" s="129"/>
      <c r="G50" s="115"/>
      <c r="H50" s="116"/>
      <c r="I50" s="117"/>
      <c r="J50" s="117"/>
    </row>
    <row r="51" spans="1:10" ht="12" customHeight="1">
      <c r="A51" s="130"/>
      <c r="B51" s="124"/>
      <c r="C51" s="130"/>
      <c r="D51" s="130"/>
      <c r="E51" s="130"/>
      <c r="F51" s="131"/>
      <c r="G51" s="115"/>
      <c r="H51" s="116"/>
      <c r="I51" s="117"/>
      <c r="J51" s="117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Chmelova Lenka</cp:lastModifiedBy>
  <cp:lastPrinted>2019-01-30T07:52:42Z</cp:lastPrinted>
  <dcterms:created xsi:type="dcterms:W3CDTF">2014-05-16T09:31:30Z</dcterms:created>
  <dcterms:modified xsi:type="dcterms:W3CDTF">2020-06-11T08:29:30Z</dcterms:modified>
  <cp:category/>
  <cp:version/>
  <cp:contentType/>
  <cp:contentStatus/>
</cp:coreProperties>
</file>