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aKSUS\PRÁCE\INVESTICE a OPRAVY SILNIC\OPRAVY 2020\III-11515 Dolní Roblín,skalní řícení\"/>
    </mc:Choice>
  </mc:AlternateContent>
  <bookViews>
    <workbookView xWindow="-120" yWindow="-120" windowWidth="29040" windowHeight="17640" tabRatio="630"/>
  </bookViews>
  <sheets>
    <sheet name="Rozpočet stavby" sheetId="1" r:id="rId1"/>
  </sheets>
  <definedNames>
    <definedName name="_xlnm.Print_Area" localSheetId="0">'Rozpočet stavby'!$A$1:$F$37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 l="1"/>
  <c r="F32" i="1"/>
  <c r="F34" i="1"/>
  <c r="F28" i="1"/>
  <c r="F24" i="1"/>
  <c r="F15" i="1"/>
  <c r="F12" i="1"/>
  <c r="F9" i="1"/>
  <c r="F10" i="1"/>
  <c r="F11" i="1"/>
  <c r="F13" i="1"/>
  <c r="F14" i="1"/>
  <c r="F16" i="1"/>
  <c r="F18" i="1"/>
  <c r="F19" i="1"/>
  <c r="F20" i="1"/>
  <c r="F21" i="1"/>
  <c r="F22" i="1"/>
  <c r="F23" i="1"/>
  <c r="F25" i="1"/>
  <c r="F26" i="1"/>
  <c r="F27" i="1"/>
  <c r="F29" i="1"/>
  <c r="F31" i="1"/>
  <c r="F33" i="1"/>
  <c r="F8" i="1" l="1"/>
  <c r="F17" i="1"/>
  <c r="F30" i="1"/>
  <c r="F37" i="1"/>
</calcChain>
</file>

<file path=xl/sharedStrings.xml><?xml version="1.0" encoding="utf-8"?>
<sst xmlns="http://schemas.openxmlformats.org/spreadsheetml/2006/main" count="95" uniqueCount="76">
  <si>
    <t xml:space="preserve">Číslo položky </t>
  </si>
  <si>
    <t>Předmět činnosti</t>
  </si>
  <si>
    <t>MJ</t>
  </si>
  <si>
    <t>Počet položek</t>
  </si>
  <si>
    <t>Jednotková cena</t>
  </si>
  <si>
    <t>Cena celkem</t>
  </si>
  <si>
    <t>Kácení, odstranění a likvidace dřevin</t>
  </si>
  <si>
    <t>1.</t>
  </si>
  <si>
    <t>m2</t>
  </si>
  <si>
    <t xml:space="preserve">Štěpkování křovin a kořenů, včetně ekologické likvidace s naložením </t>
  </si>
  <si>
    <t>t</t>
  </si>
  <si>
    <t>13.</t>
  </si>
  <si>
    <t>Vodorovný přesun zpracovaného bio odpadu, dřevní hmoty zpracované i nezpracované s naložením do 100m</t>
  </si>
  <si>
    <t>14.</t>
  </si>
  <si>
    <t>Nakládka a odvoz natěžených a štěpkovaných dřevin na skládku nebo mezideponii do 4000m</t>
  </si>
  <si>
    <t>15.</t>
  </si>
  <si>
    <t xml:space="preserve">Příplatek za každý další započatý kilometr, nakládka a odvoz natěžených a štěpkovných dřevin na skládku nebo mezideponii </t>
  </si>
  <si>
    <t>tkm</t>
  </si>
  <si>
    <t>16.</t>
  </si>
  <si>
    <t>Skládkovné za uložení a likvidaci štěpky a dřevin</t>
  </si>
  <si>
    <t>Očista,  těžba, výkopy a odkopávky, odvozy a skládka</t>
  </si>
  <si>
    <t>17.</t>
  </si>
  <si>
    <t>18.</t>
  </si>
  <si>
    <t>19.</t>
  </si>
  <si>
    <t>Těžba skalního masivu páčidly a ručním nářadím, pomocí horolezecké techniky</t>
  </si>
  <si>
    <t>m3</t>
  </si>
  <si>
    <t>22.</t>
  </si>
  <si>
    <t>23.</t>
  </si>
  <si>
    <t>24.</t>
  </si>
  <si>
    <t>25.</t>
  </si>
  <si>
    <t>Přesuny rubaniny vodorovné do vzdálenosti 10m, pomocí horolezecké techniky</t>
  </si>
  <si>
    <t xml:space="preserve">Příplatek za každých dalších 10m -přesuny rubaniny vodorovné,pomocí horolezecké techniky
</t>
  </si>
  <si>
    <t>28.</t>
  </si>
  <si>
    <t>29.</t>
  </si>
  <si>
    <t>30.</t>
  </si>
  <si>
    <t>Přesuny rubaniny vodorovné do vzdálenosti 10m</t>
  </si>
  <si>
    <t>Nakládka a odvoz rubaniny na skládku nebo mezideponii do 4000m</t>
  </si>
  <si>
    <t>Příplatek za každý další kilometr nakládka a odvoz rubaniny</t>
  </si>
  <si>
    <t>34.</t>
  </si>
  <si>
    <t>Skládkovné za uložení a likvidaci rubaniny</t>
  </si>
  <si>
    <t>36.</t>
  </si>
  <si>
    <t>37.</t>
  </si>
  <si>
    <t>38.</t>
  </si>
  <si>
    <t>39.</t>
  </si>
  <si>
    <t>ks</t>
  </si>
  <si>
    <t>Ostatní</t>
  </si>
  <si>
    <t>kpt</t>
  </si>
  <si>
    <t>Odstranění náletových dřevin a křovin do průměru 150mm s rozřezáním a snesením k patě svahu, pomocí horolezecké techniky</t>
  </si>
  <si>
    <t>Svislý přesun zpracovaného bio odpadu, dřevní hmoty zpracované i nezpracované s naložením do 20m</t>
  </si>
  <si>
    <t>Uložení štěpky a dřevin na skládku</t>
  </si>
  <si>
    <t>Těžba skalního masivu sbíjecí technikou, za použití horolezecké techniky</t>
  </si>
  <si>
    <t>Těžba skalního masivu speciálními technologiemi (hydraulické klíny, vzduchové vaky, rozpínavé cementy a pod.), pomocí horolezecké techniky</t>
  </si>
  <si>
    <t>Svislé přesuny rubaniny hornin ze skalního masivu do 8 m</t>
  </si>
  <si>
    <t>Uložení rubaniny a výkopku na skládku</t>
  </si>
  <si>
    <t>Přechodné dopravní značení</t>
  </si>
  <si>
    <t>soubor</t>
  </si>
  <si>
    <t>Úklid veřejné komunikace</t>
  </si>
  <si>
    <t>84.</t>
  </si>
  <si>
    <t>86.</t>
  </si>
  <si>
    <t>87.</t>
  </si>
  <si>
    <t>89.</t>
  </si>
  <si>
    <t>90.</t>
  </si>
  <si>
    <t>91.</t>
  </si>
  <si>
    <t xml:space="preserve">Zařízení staveniště výše nespecifikované (např. mobilní buňka, WC apod.) </t>
  </si>
  <si>
    <t>Stavba:</t>
  </si>
  <si>
    <t>Objednatel:</t>
  </si>
  <si>
    <t>Zhotovitel:</t>
  </si>
  <si>
    <t>CELKEM bez DPH</t>
  </si>
  <si>
    <t>Montáž ochranného plotu z  polyamidových sítí  a sloupků na bezpečnostní hrazení výšky 3m</t>
  </si>
  <si>
    <t>Mimostaveništní doprava</t>
  </si>
  <si>
    <t>Očista skalního masivu  ručním nářadím, pomocí horolezecké techniky</t>
  </si>
  <si>
    <t>Rozpočet stavby</t>
  </si>
  <si>
    <t>Bezpečnostní hrazení dočasné (zachycení paty lokálního sesuvu) pomocí železobetonových prefabrikátů typu NEW JERSEY, dodávka a montáž</t>
  </si>
  <si>
    <r>
      <rPr>
        <b/>
        <sz val="24"/>
        <rFont val="Calibri"/>
        <family val="2"/>
        <charset val="238"/>
        <scheme val="minor"/>
      </rPr>
      <t>KSÚS  Středočeského kraje</t>
    </r>
    <r>
      <rPr>
        <sz val="24"/>
        <rFont val="Calibri"/>
        <family val="2"/>
        <charset val="238"/>
        <scheme val="minor"/>
      </rPr>
      <t>, Zborovská 11, Praha 5, PSČ 150 21, IČ 00066001</t>
    </r>
  </si>
  <si>
    <t>III-11515 Dolní Roblín,skalní řícení</t>
  </si>
  <si>
    <r>
      <t>Předpokládaný termín realizace:</t>
    </r>
    <r>
      <rPr>
        <sz val="22"/>
        <rFont val="Calibri"/>
        <family val="2"/>
        <charset val="238"/>
        <scheme val="minor"/>
      </rPr>
      <t xml:space="preserve"> 3 týdny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</si>
</sst>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\-??\ _K_č_-;_-@_-"/>
  </numFmts>
  <fonts count="18" x14ac:knownFonts="1"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i/>
      <sz val="2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4" fontId="4" fillId="2" borderId="14" xfId="0" applyNumberFormat="1" applyFont="1" applyFill="1" applyBorder="1" applyAlignment="1">
      <alignment horizontal="right" vertical="top" wrapText="1"/>
    </xf>
    <xf numFmtId="0" fontId="9" fillId="0" borderId="15" xfId="0" applyFont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10" fillId="0" borderId="8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right" vertical="top" wrapText="1"/>
    </xf>
    <xf numFmtId="4" fontId="10" fillId="2" borderId="9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3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zoomScale="70" zoomScaleNormal="85" zoomScaleSheetLayoutView="70" zoomScalePageLayoutView="25" workbookViewId="0">
      <selection activeCell="F28" sqref="F28"/>
    </sheetView>
  </sheetViews>
  <sheetFormatPr defaultColWidth="9.140625" defaultRowHeight="15.75" x14ac:dyDescent="0.2"/>
  <cols>
    <col min="1" max="1" width="25.85546875" style="2" customWidth="1"/>
    <col min="2" max="2" width="198.28515625" style="3" customWidth="1"/>
    <col min="3" max="3" width="19" style="1" customWidth="1"/>
    <col min="4" max="4" width="23.28515625" style="2" bestFit="1" customWidth="1"/>
    <col min="5" max="5" width="28.140625" style="2" bestFit="1" customWidth="1"/>
    <col min="6" max="6" width="41.85546875" style="2" bestFit="1" customWidth="1"/>
    <col min="7" max="16384" width="9.140625" style="2"/>
  </cols>
  <sheetData>
    <row r="1" spans="1:6" ht="38.25" customHeight="1" x14ac:dyDescent="0.2">
      <c r="A1" s="40" t="s">
        <v>71</v>
      </c>
      <c r="B1" s="37"/>
    </row>
    <row r="2" spans="1:6" ht="38.25" customHeight="1" x14ac:dyDescent="0.2">
      <c r="A2" s="38" t="s">
        <v>64</v>
      </c>
      <c r="B2" s="48" t="s">
        <v>74</v>
      </c>
    </row>
    <row r="3" spans="1:6" ht="38.25" customHeight="1" x14ac:dyDescent="0.2">
      <c r="A3" s="38" t="s">
        <v>65</v>
      </c>
      <c r="B3" s="39" t="s">
        <v>73</v>
      </c>
    </row>
    <row r="4" spans="1:6" ht="38.25" customHeight="1" x14ac:dyDescent="0.2">
      <c r="A4" s="38" t="s">
        <v>66</v>
      </c>
      <c r="B4" s="39"/>
    </row>
    <row r="5" spans="1:6" ht="38.450000000000003" customHeight="1" thickBot="1" x14ac:dyDescent="0.25">
      <c r="A5" s="47" t="s">
        <v>75</v>
      </c>
      <c r="B5" s="41"/>
      <c r="C5" s="36"/>
      <c r="D5" s="35"/>
      <c r="E5" s="35"/>
      <c r="F5" s="35"/>
    </row>
    <row r="6" spans="1:6" s="4" customFormat="1" ht="38.450000000000003" customHeight="1" x14ac:dyDescent="0.2">
      <c r="A6" s="51" t="s">
        <v>0</v>
      </c>
      <c r="B6" s="53" t="s">
        <v>1</v>
      </c>
      <c r="C6" s="55" t="s">
        <v>2</v>
      </c>
      <c r="D6" s="53" t="s">
        <v>3</v>
      </c>
      <c r="E6" s="53" t="s">
        <v>4</v>
      </c>
      <c r="F6" s="49" t="s">
        <v>5</v>
      </c>
    </row>
    <row r="7" spans="1:6" s="4" customFormat="1" ht="70.150000000000006" customHeight="1" thickBot="1" x14ac:dyDescent="0.25">
      <c r="A7" s="52"/>
      <c r="B7" s="54"/>
      <c r="C7" s="56"/>
      <c r="D7" s="54"/>
      <c r="E7" s="54"/>
      <c r="F7" s="50"/>
    </row>
    <row r="8" spans="1:6" s="4" customFormat="1" ht="39" customHeight="1" x14ac:dyDescent="0.2">
      <c r="A8" s="12"/>
      <c r="B8" s="13" t="s">
        <v>6</v>
      </c>
      <c r="C8" s="14"/>
      <c r="D8" s="14"/>
      <c r="E8" s="14"/>
      <c r="F8" s="15">
        <f>SUM(F9:F16)</f>
        <v>0</v>
      </c>
    </row>
    <row r="9" spans="1:6" s="4" customFormat="1" ht="26.25" x14ac:dyDescent="0.2">
      <c r="A9" s="16" t="s">
        <v>7</v>
      </c>
      <c r="B9" s="5" t="s">
        <v>47</v>
      </c>
      <c r="C9" s="20" t="s">
        <v>8</v>
      </c>
      <c r="D9" s="21">
        <v>30</v>
      </c>
      <c r="E9" s="21">
        <v>0</v>
      </c>
      <c r="F9" s="21">
        <f t="shared" ref="F9:F16" si="0">E9*D9</f>
        <v>0</v>
      </c>
    </row>
    <row r="10" spans="1:6" s="4" customFormat="1" ht="26.25" x14ac:dyDescent="0.2">
      <c r="A10" s="16" t="s">
        <v>11</v>
      </c>
      <c r="B10" s="5" t="s">
        <v>9</v>
      </c>
      <c r="C10" s="22" t="s">
        <v>10</v>
      </c>
      <c r="D10" s="21">
        <v>1.2</v>
      </c>
      <c r="E10" s="21">
        <v>0</v>
      </c>
      <c r="F10" s="21">
        <f t="shared" si="0"/>
        <v>0</v>
      </c>
    </row>
    <row r="11" spans="1:6" s="4" customFormat="1" ht="26.25" x14ac:dyDescent="0.2">
      <c r="A11" s="16" t="s">
        <v>13</v>
      </c>
      <c r="B11" s="5" t="s">
        <v>12</v>
      </c>
      <c r="C11" s="24" t="s">
        <v>10</v>
      </c>
      <c r="D11" s="21">
        <v>1.2</v>
      </c>
      <c r="E11" s="21">
        <v>0</v>
      </c>
      <c r="F11" s="21">
        <f t="shared" si="0"/>
        <v>0</v>
      </c>
    </row>
    <row r="12" spans="1:6" s="4" customFormat="1" ht="26.25" x14ac:dyDescent="0.2">
      <c r="A12" s="16" t="s">
        <v>15</v>
      </c>
      <c r="B12" s="5" t="s">
        <v>48</v>
      </c>
      <c r="C12" s="24" t="s">
        <v>10</v>
      </c>
      <c r="D12" s="21">
        <v>1.2</v>
      </c>
      <c r="E12" s="21">
        <v>0</v>
      </c>
      <c r="F12" s="21">
        <f>E12*D12</f>
        <v>0</v>
      </c>
    </row>
    <row r="13" spans="1:6" s="4" customFormat="1" ht="26.25" x14ac:dyDescent="0.2">
      <c r="A13" s="16" t="s">
        <v>18</v>
      </c>
      <c r="B13" s="6" t="s">
        <v>14</v>
      </c>
      <c r="C13" s="25" t="s">
        <v>10</v>
      </c>
      <c r="D13" s="21">
        <v>1.2</v>
      </c>
      <c r="E13" s="21">
        <v>0</v>
      </c>
      <c r="F13" s="21">
        <f t="shared" si="0"/>
        <v>0</v>
      </c>
    </row>
    <row r="14" spans="1:6" s="4" customFormat="1" ht="26.25" x14ac:dyDescent="0.2">
      <c r="A14" s="16" t="s">
        <v>21</v>
      </c>
      <c r="B14" s="7" t="s">
        <v>16</v>
      </c>
      <c r="C14" s="20" t="s">
        <v>17</v>
      </c>
      <c r="D14" s="21">
        <v>4.8</v>
      </c>
      <c r="E14" s="21">
        <v>0</v>
      </c>
      <c r="F14" s="21">
        <f t="shared" si="0"/>
        <v>0</v>
      </c>
    </row>
    <row r="15" spans="1:6" s="4" customFormat="1" ht="26.25" x14ac:dyDescent="0.2">
      <c r="A15" s="16" t="s">
        <v>22</v>
      </c>
      <c r="B15" s="8" t="s">
        <v>49</v>
      </c>
      <c r="C15" s="26" t="s">
        <v>10</v>
      </c>
      <c r="D15" s="27">
        <v>1.2</v>
      </c>
      <c r="E15" s="27">
        <v>0</v>
      </c>
      <c r="F15" s="27">
        <f>E15*D15</f>
        <v>0</v>
      </c>
    </row>
    <row r="16" spans="1:6" s="4" customFormat="1" ht="26.25" x14ac:dyDescent="0.2">
      <c r="A16" s="16" t="s">
        <v>23</v>
      </c>
      <c r="B16" s="8" t="s">
        <v>19</v>
      </c>
      <c r="C16" s="26" t="s">
        <v>10</v>
      </c>
      <c r="D16" s="27">
        <v>1.2</v>
      </c>
      <c r="E16" s="28">
        <v>0</v>
      </c>
      <c r="F16" s="29">
        <f t="shared" si="0"/>
        <v>0</v>
      </c>
    </row>
    <row r="17" spans="1:6" s="4" customFormat="1" ht="26.25" x14ac:dyDescent="0.2">
      <c r="A17" s="17"/>
      <c r="B17" s="9" t="s">
        <v>20</v>
      </c>
      <c r="C17" s="30"/>
      <c r="D17" s="31"/>
      <c r="E17" s="31"/>
      <c r="F17" s="32">
        <f>SUM(F18:F29)</f>
        <v>0</v>
      </c>
    </row>
    <row r="18" spans="1:6" s="4" customFormat="1" ht="26.25" x14ac:dyDescent="0.2">
      <c r="A18" s="16" t="s">
        <v>26</v>
      </c>
      <c r="B18" s="7" t="s">
        <v>70</v>
      </c>
      <c r="C18" s="20" t="s">
        <v>8</v>
      </c>
      <c r="D18" s="21">
        <v>130</v>
      </c>
      <c r="E18" s="21">
        <v>0</v>
      </c>
      <c r="F18" s="21">
        <f t="shared" ref="F18:F29" si="1">E18*D18</f>
        <v>0</v>
      </c>
    </row>
    <row r="19" spans="1:6" s="4" customFormat="1" ht="26.25" x14ac:dyDescent="0.2">
      <c r="A19" s="16" t="s">
        <v>27</v>
      </c>
      <c r="B19" s="7" t="s">
        <v>24</v>
      </c>
      <c r="C19" s="20" t="s">
        <v>25</v>
      </c>
      <c r="D19" s="21">
        <v>23</v>
      </c>
      <c r="E19" s="21">
        <v>0</v>
      </c>
      <c r="F19" s="21">
        <f t="shared" si="1"/>
        <v>0</v>
      </c>
    </row>
    <row r="20" spans="1:6" s="4" customFormat="1" ht="26.25" x14ac:dyDescent="0.2">
      <c r="A20" s="16" t="s">
        <v>28</v>
      </c>
      <c r="B20" s="7" t="s">
        <v>50</v>
      </c>
      <c r="C20" s="20" t="s">
        <v>25</v>
      </c>
      <c r="D20" s="21">
        <v>23</v>
      </c>
      <c r="E20" s="21">
        <v>0</v>
      </c>
      <c r="F20" s="21">
        <f t="shared" si="1"/>
        <v>0</v>
      </c>
    </row>
    <row r="21" spans="1:6" s="4" customFormat="1" ht="46.5" x14ac:dyDescent="0.2">
      <c r="A21" s="16" t="s">
        <v>29</v>
      </c>
      <c r="B21" s="7" t="s">
        <v>51</v>
      </c>
      <c r="C21" s="20" t="s">
        <v>25</v>
      </c>
      <c r="D21" s="21">
        <v>5</v>
      </c>
      <c r="E21" s="21">
        <v>0</v>
      </c>
      <c r="F21" s="21">
        <f t="shared" si="1"/>
        <v>0</v>
      </c>
    </row>
    <row r="22" spans="1:6" s="4" customFormat="1" ht="26.25" x14ac:dyDescent="0.2">
      <c r="A22" s="16" t="s">
        <v>32</v>
      </c>
      <c r="B22" s="7" t="s">
        <v>30</v>
      </c>
      <c r="C22" s="20" t="s">
        <v>25</v>
      </c>
      <c r="D22" s="21">
        <v>23</v>
      </c>
      <c r="E22" s="21">
        <v>0</v>
      </c>
      <c r="F22" s="21">
        <f t="shared" si="1"/>
        <v>0</v>
      </c>
    </row>
    <row r="23" spans="1:6" s="4" customFormat="1" ht="46.5" x14ac:dyDescent="0.2">
      <c r="A23" s="16" t="s">
        <v>33</v>
      </c>
      <c r="B23" s="5" t="s">
        <v>31</v>
      </c>
      <c r="C23" s="20" t="s">
        <v>25</v>
      </c>
      <c r="D23" s="21">
        <v>23</v>
      </c>
      <c r="E23" s="21">
        <v>0</v>
      </c>
      <c r="F23" s="21">
        <f t="shared" si="1"/>
        <v>0</v>
      </c>
    </row>
    <row r="24" spans="1:6" s="4" customFormat="1" ht="26.25" x14ac:dyDescent="0.2">
      <c r="A24" s="16" t="s">
        <v>34</v>
      </c>
      <c r="B24" s="10" t="s">
        <v>52</v>
      </c>
      <c r="C24" s="20" t="s">
        <v>25</v>
      </c>
      <c r="D24" s="21">
        <v>50</v>
      </c>
      <c r="E24" s="21">
        <v>0</v>
      </c>
      <c r="F24" s="21">
        <f>E24*D24</f>
        <v>0</v>
      </c>
    </row>
    <row r="25" spans="1:6" s="4" customFormat="1" ht="26.25" x14ac:dyDescent="0.2">
      <c r="A25" s="16" t="s">
        <v>38</v>
      </c>
      <c r="B25" s="7" t="s">
        <v>35</v>
      </c>
      <c r="C25" s="23" t="s">
        <v>25</v>
      </c>
      <c r="D25" s="21">
        <v>55</v>
      </c>
      <c r="E25" s="21">
        <v>0</v>
      </c>
      <c r="F25" s="21">
        <f t="shared" si="1"/>
        <v>0</v>
      </c>
    </row>
    <row r="26" spans="1:6" s="4" customFormat="1" ht="26.25" x14ac:dyDescent="0.2">
      <c r="A26" s="16" t="s">
        <v>40</v>
      </c>
      <c r="B26" s="7" t="s">
        <v>36</v>
      </c>
      <c r="C26" s="20" t="s">
        <v>10</v>
      </c>
      <c r="D26" s="21">
        <v>108</v>
      </c>
      <c r="E26" s="21">
        <v>0</v>
      </c>
      <c r="F26" s="21">
        <f t="shared" si="1"/>
        <v>0</v>
      </c>
    </row>
    <row r="27" spans="1:6" s="4" customFormat="1" ht="26.25" x14ac:dyDescent="0.2">
      <c r="A27" s="16" t="s">
        <v>41</v>
      </c>
      <c r="B27" s="7" t="s">
        <v>37</v>
      </c>
      <c r="C27" s="20" t="s">
        <v>10</v>
      </c>
      <c r="D27" s="21">
        <v>400</v>
      </c>
      <c r="E27" s="21">
        <v>0</v>
      </c>
      <c r="F27" s="21">
        <f t="shared" si="1"/>
        <v>0</v>
      </c>
    </row>
    <row r="28" spans="1:6" s="4" customFormat="1" ht="26.25" x14ac:dyDescent="0.2">
      <c r="A28" s="16" t="s">
        <v>42</v>
      </c>
      <c r="B28" s="8" t="s">
        <v>53</v>
      </c>
      <c r="C28" s="26" t="s">
        <v>10</v>
      </c>
      <c r="D28" s="27">
        <v>108</v>
      </c>
      <c r="E28" s="27">
        <v>0</v>
      </c>
      <c r="F28" s="27">
        <f>E28*D28</f>
        <v>0</v>
      </c>
    </row>
    <row r="29" spans="1:6" s="4" customFormat="1" ht="26.25" x14ac:dyDescent="0.2">
      <c r="A29" s="16" t="s">
        <v>43</v>
      </c>
      <c r="B29" s="8" t="s">
        <v>39</v>
      </c>
      <c r="C29" s="26" t="s">
        <v>10</v>
      </c>
      <c r="D29" s="27">
        <v>108</v>
      </c>
      <c r="E29" s="27">
        <v>0</v>
      </c>
      <c r="F29" s="27">
        <f t="shared" si="1"/>
        <v>0</v>
      </c>
    </row>
    <row r="30" spans="1:6" s="4" customFormat="1" ht="26.25" x14ac:dyDescent="0.2">
      <c r="A30" s="18"/>
      <c r="B30" s="11" t="s">
        <v>45</v>
      </c>
      <c r="C30" s="33"/>
      <c r="D30" s="33"/>
      <c r="E30" s="33"/>
      <c r="F30" s="34">
        <f>SUM(F31:F36)</f>
        <v>0</v>
      </c>
    </row>
    <row r="31" spans="1:6" s="4" customFormat="1" ht="46.5" x14ac:dyDescent="0.2">
      <c r="A31" s="16" t="s">
        <v>57</v>
      </c>
      <c r="B31" s="7" t="s">
        <v>72</v>
      </c>
      <c r="C31" s="20" t="s">
        <v>44</v>
      </c>
      <c r="D31" s="21">
        <v>6</v>
      </c>
      <c r="E31" s="21">
        <v>0</v>
      </c>
      <c r="F31" s="21">
        <f t="shared" ref="F31:F35" si="2">E31*D31</f>
        <v>0</v>
      </c>
    </row>
    <row r="32" spans="1:6" s="4" customFormat="1" ht="26.25" x14ac:dyDescent="0.2">
      <c r="A32" s="16" t="s">
        <v>60</v>
      </c>
      <c r="B32" s="7" t="s">
        <v>68</v>
      </c>
      <c r="C32" s="20" t="s">
        <v>8</v>
      </c>
      <c r="D32" s="21">
        <v>90</v>
      </c>
      <c r="E32" s="21">
        <v>0</v>
      </c>
      <c r="F32" s="21">
        <f>E32*D32</f>
        <v>0</v>
      </c>
    </row>
    <row r="33" spans="1:6" s="4" customFormat="1" ht="26.25" x14ac:dyDescent="0.2">
      <c r="A33" s="16" t="s">
        <v>58</v>
      </c>
      <c r="B33" s="7" t="s">
        <v>54</v>
      </c>
      <c r="C33" s="20" t="s">
        <v>55</v>
      </c>
      <c r="D33" s="21">
        <v>1</v>
      </c>
      <c r="E33" s="21">
        <v>0</v>
      </c>
      <c r="F33" s="21">
        <f t="shared" si="2"/>
        <v>0</v>
      </c>
    </row>
    <row r="34" spans="1:6" s="4" customFormat="1" ht="26.25" x14ac:dyDescent="0.2">
      <c r="A34" s="16" t="s">
        <v>59</v>
      </c>
      <c r="B34" s="7" t="s">
        <v>56</v>
      </c>
      <c r="C34" s="20" t="s">
        <v>55</v>
      </c>
      <c r="D34" s="21">
        <v>1</v>
      </c>
      <c r="E34" s="21">
        <v>0</v>
      </c>
      <c r="F34" s="21">
        <f t="shared" si="2"/>
        <v>0</v>
      </c>
    </row>
    <row r="35" spans="1:6" s="4" customFormat="1" ht="26.25" x14ac:dyDescent="0.2">
      <c r="A35" s="16" t="s">
        <v>61</v>
      </c>
      <c r="B35" s="7" t="s">
        <v>63</v>
      </c>
      <c r="C35" s="20" t="s">
        <v>55</v>
      </c>
      <c r="D35" s="21">
        <v>1</v>
      </c>
      <c r="E35" s="21">
        <v>0</v>
      </c>
      <c r="F35" s="21">
        <f t="shared" si="2"/>
        <v>0</v>
      </c>
    </row>
    <row r="36" spans="1:6" s="4" customFormat="1" ht="26.25" x14ac:dyDescent="0.2">
      <c r="A36" s="16" t="s">
        <v>62</v>
      </c>
      <c r="B36" s="7" t="s">
        <v>69</v>
      </c>
      <c r="C36" s="20" t="s">
        <v>46</v>
      </c>
      <c r="D36" s="21">
        <v>30</v>
      </c>
      <c r="E36" s="21">
        <v>0</v>
      </c>
      <c r="F36" s="21">
        <f t="shared" ref="F36" si="3">E36*D36</f>
        <v>0</v>
      </c>
    </row>
    <row r="37" spans="1:6" s="4" customFormat="1" ht="54.75" customHeight="1" x14ac:dyDescent="0.5">
      <c r="A37" s="19"/>
      <c r="B37" s="42" t="s">
        <v>67</v>
      </c>
      <c r="C37" s="43"/>
      <c r="D37" s="44"/>
      <c r="E37" s="45"/>
      <c r="F37" s="46">
        <f>SUM(F31:F36,F18:F29,F9:F16)</f>
        <v>0</v>
      </c>
    </row>
  </sheetData>
  <sheetProtection selectLockedCells="1" selectUnlockedCells="1"/>
  <mergeCells count="6">
    <mergeCell ref="F6:F7"/>
    <mergeCell ref="A6:A7"/>
    <mergeCell ref="B6:B7"/>
    <mergeCell ref="C6:C7"/>
    <mergeCell ref="D6:D7"/>
    <mergeCell ref="E6:E7"/>
  </mergeCells>
  <phoneticPr fontId="8" type="noConversion"/>
  <pageMargins left="0.25" right="0.25" top="0.75" bottom="0.75" header="0.3" footer="0.3"/>
  <pageSetup paperSize="9" scale="43" firstPageNumber="0" fitToHeight="0" orientation="landscape" r:id="rId1"/>
  <headerFooter scaleWithDoc="0"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stavby</vt:lpstr>
      <vt:lpstr>'Rozpočet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Karel Motal</cp:lastModifiedBy>
  <cp:lastPrinted>2020-08-11T14:31:38Z</cp:lastPrinted>
  <dcterms:created xsi:type="dcterms:W3CDTF">2018-02-21T09:35:36Z</dcterms:created>
  <dcterms:modified xsi:type="dcterms:W3CDTF">2020-08-11T14:33:50Z</dcterms:modified>
</cp:coreProperties>
</file>