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f.hofmiler\Desktop\VZ služby a dodávky\"/>
    </mc:Choice>
  </mc:AlternateContent>
  <bookViews>
    <workbookView xWindow="-120" yWindow="-120" windowWidth="29040" windowHeight="15990"/>
  </bookViews>
  <sheets>
    <sheet name="zadávací tabulk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3" l="1"/>
  <c r="E6" i="3"/>
  <c r="E8" i="3"/>
  <c r="E10" i="3"/>
  <c r="E12" i="3"/>
  <c r="E14" i="3"/>
  <c r="E16" i="3"/>
  <c r="D3" i="3"/>
  <c r="E3" i="3" s="1"/>
  <c r="D4" i="3"/>
  <c r="D5" i="3"/>
  <c r="E5" i="3" s="1"/>
  <c r="D6" i="3"/>
  <c r="D7" i="3"/>
  <c r="E7" i="3" s="1"/>
  <c r="D8" i="3"/>
  <c r="D9" i="3"/>
  <c r="E9" i="3" s="1"/>
  <c r="D10" i="3"/>
  <c r="D11" i="3"/>
  <c r="E11" i="3" s="1"/>
  <c r="D12" i="3"/>
  <c r="D13" i="3"/>
  <c r="E13" i="3" s="1"/>
  <c r="D14" i="3"/>
  <c r="D15" i="3"/>
  <c r="E15" i="3" s="1"/>
  <c r="D16" i="3"/>
  <c r="D17" i="3"/>
  <c r="E17" i="3" s="1"/>
  <c r="D2" i="3"/>
  <c r="E2" i="3" s="1"/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C18" i="3" l="1"/>
  <c r="E18" i="3"/>
  <c r="D18" i="3"/>
</calcChain>
</file>

<file path=xl/sharedStrings.xml><?xml version="1.0" encoding="utf-8"?>
<sst xmlns="http://schemas.openxmlformats.org/spreadsheetml/2006/main" count="149" uniqueCount="131">
  <si>
    <t>konzultace týkající se práce s instalovanou výpočetní technikou a zpracovanými úlohami</t>
  </si>
  <si>
    <t>příprava výpočetní techniky na omezení administrativy</t>
  </si>
  <si>
    <t>DPH</t>
  </si>
  <si>
    <t>písemná zpráva o stavu výpočetní techniky                           (hardware a software)</t>
  </si>
  <si>
    <t>cena celkem vč DPH</t>
  </si>
  <si>
    <t>celkem</t>
  </si>
  <si>
    <t>Ceny jsou uvedeny včetně dopravy a dodání na požadované místo dle přiloženého seznamu středisek.</t>
  </si>
  <si>
    <t>služby a dodávky</t>
  </si>
  <si>
    <t>Ceny ostatních produktů (hardware, software) dle aktuálních webových stránek dodavatele.</t>
  </si>
  <si>
    <t>software :</t>
  </si>
  <si>
    <t>OS : MS Windows 7 Professional, MS Windows 8 Professional, MS Windows 10 Professional</t>
  </si>
  <si>
    <t>MS Certification Services - ověřování uživatelů (Spisová služba)</t>
  </si>
  <si>
    <t>Vzdálená plocha (terminálový server)</t>
  </si>
  <si>
    <t>zálohování</t>
  </si>
  <si>
    <t>inovace upgrade hardware a software, legalizace programového vybavení, dodávky technických a programových prostředků</t>
  </si>
  <si>
    <t>údržba serverů, síťových prostředků, programového vybavení serverů</t>
  </si>
  <si>
    <t>aktualizace a další údržba systému bezpečnostního zabezpečení</t>
  </si>
  <si>
    <t>údržba instalované výpočetní techniky mimo standardní pracovní dobu (8-17 hod.) - ostatní</t>
  </si>
  <si>
    <t>Procesor:  Intel Core i5-9400 (9M Cache, up to 4.10 GHz)  a vyšší</t>
  </si>
  <si>
    <t>Čipová sada:  Intel B365</t>
  </si>
  <si>
    <t>Optická mechanika:  9.0mm DVD±RW</t>
  </si>
  <si>
    <t>Max. velikost:  32 GB</t>
  </si>
  <si>
    <t>Počet pozic (celkem / Volné):  2/1</t>
  </si>
  <si>
    <t xml:space="preserve">Konektory (celkem): </t>
  </si>
  <si>
    <t>4x USB 2.0</t>
  </si>
  <si>
    <t>6x USB 3.1 Gen 1</t>
  </si>
  <si>
    <t>1x seriál</t>
  </si>
  <si>
    <t>1x ethernet (RJ-45)</t>
  </si>
  <si>
    <t>1x DisplayPort</t>
  </si>
  <si>
    <t>1x HDMI</t>
  </si>
  <si>
    <t>audio jack (3.5mm)</t>
  </si>
  <si>
    <t>microphone (3.5mm)</t>
  </si>
  <si>
    <t>Provedení (case):  Tower</t>
  </si>
  <si>
    <t>Klávesnice:  USB Keyboard, Black, Czech</t>
  </si>
  <si>
    <t>Myš:  USB Mouse, Black</t>
  </si>
  <si>
    <t>Záruka 3 roky na místě u zákazníka, odezva následující pracovní den (on-site NBD)</t>
  </si>
  <si>
    <t>Síť: LAN 10/100/1000, funkce Wake on LAN</t>
  </si>
  <si>
    <t>1x VGA</t>
  </si>
  <si>
    <t>Pevný disk:  256 GB SSD 2.5" SATA6Gb a vyšší</t>
  </si>
  <si>
    <t>Pamět:  8 GB DIMM DDR4-2666 MHz a vyšší</t>
  </si>
  <si>
    <t>Procesor: Intel Core i5-1035G4 (4C / 8T, 1.1 / 3.7GHz, 6MB) a vyšší</t>
  </si>
  <si>
    <t>Paměť: 8GB SO-DIMM DDR4-2666 a vyšší</t>
  </si>
  <si>
    <t>Maximální velikost: 16 GB a více</t>
  </si>
  <si>
    <t>Pevný disk: 256GB SSD M.2 2242 PCIe NVMe 3.0x2 a vyšší</t>
  </si>
  <si>
    <t>Displej:15.6" FHD (1920x1080) IPS 250nits, matný</t>
  </si>
  <si>
    <t>Polohovací zařízení: TouchPad</t>
  </si>
  <si>
    <t>Podsvícená klávesnice: Ano</t>
  </si>
  <si>
    <t>Numerická klávesnice: Ano</t>
  </si>
  <si>
    <t>Web kamera: Ano 720p</t>
  </si>
  <si>
    <t>Čtečka otisku prstu: Ano</t>
  </si>
  <si>
    <t>1x USB 2.0</t>
  </si>
  <si>
    <t>2x USB 3.1 (jedno stále pod napětím)</t>
  </si>
  <si>
    <t>1x USB 3.1 Gen1 typ C</t>
  </si>
  <si>
    <t>1x HDMI 1.4b</t>
  </si>
  <si>
    <t>1x RJ-45</t>
  </si>
  <si>
    <t>1x 3,5mm combo Jack</t>
  </si>
  <si>
    <t>Čtečka paměťových karet: Ano (MMC, SD, SDHC, SDXC)</t>
  </si>
  <si>
    <t>Výdrž baterie: až 9 hodin</t>
  </si>
  <si>
    <t>Bezdrátová komunikace: 11ac, BlueTooth 5.0</t>
  </si>
  <si>
    <t>Napájení: 65 W Slim Tip</t>
  </si>
  <si>
    <t>Baterie: Li-ion 45Wh</t>
  </si>
  <si>
    <t>Šasi: Hliník a plast</t>
  </si>
  <si>
    <t>Hmotnost: 1,8 kg a méně</t>
  </si>
  <si>
    <t>údržba systémového technického a programového vybavení  (instalace, reinstalace, konfigurace, další potřebná systémová údržba) - stanice, tiskárny</t>
  </si>
  <si>
    <t xml:space="preserve">údržba serverů, síťových prostředků, programového vybavení serverů                                                                     </t>
  </si>
  <si>
    <t xml:space="preserve">údržba serverů, síťových prostředků, programového vybavení serverů mimo standardní pracovní dobu (8-17 hod.)                                                                          </t>
  </si>
  <si>
    <t>cena bez DPH / hod.</t>
  </si>
  <si>
    <r>
      <rPr>
        <b/>
        <sz val="12"/>
        <color theme="1"/>
        <rFont val="Calibri"/>
        <family val="2"/>
        <charset val="238"/>
        <scheme val="minor"/>
      </rPr>
      <t>Živnostenské oprávnění:</t>
    </r>
    <r>
      <rPr>
        <sz val="12"/>
        <color theme="1"/>
        <rFont val="Calibri"/>
        <family val="2"/>
        <charset val="238"/>
        <scheme val="minor"/>
      </rPr>
      <t xml:space="preserve">  poskytování software služeb a poradenství v oblasti informačních technologií.</t>
    </r>
  </si>
  <si>
    <r>
      <rPr>
        <b/>
        <sz val="12"/>
        <color theme="1"/>
        <rFont val="Calibri"/>
        <family val="2"/>
        <charset val="238"/>
        <scheme val="minor"/>
      </rPr>
      <t>Požadovaná praxe:</t>
    </r>
    <r>
      <rPr>
        <sz val="12"/>
        <color theme="1"/>
        <rFont val="Calibri"/>
        <family val="2"/>
        <charset val="238"/>
        <scheme val="minor"/>
      </rPr>
      <t xml:space="preserve"> vysokoškolské/středoškolské vzdělání v oboru IT a to minimálně 5 let.</t>
    </r>
  </si>
  <si>
    <t>Realizované zakázky v minulém roce v hodnotě min. 5 mil. korun a za poslední 3 roky min. v celkové ceně 10 mil. korun.</t>
  </si>
  <si>
    <t>Pojištění firmy 3 mil. korun.</t>
  </si>
  <si>
    <t>Dodávky a služby budou realizovány nejpozději do 5 pracovních dní od zaslání objednávky.</t>
  </si>
  <si>
    <t>Dodávky a služby na požadované místo s potvrzením dodacího listu o převzetí, který bude součástí fakturace.</t>
  </si>
  <si>
    <t>V rámci dodávek může zadavatel objednat jakýkoliv počet jakéhokoliv druhu a kusu až do vyčerpání ceny dle uzavřené smlouvy.</t>
  </si>
  <si>
    <t>Celková cena služeb je včetně dodávky, instalace a dopravy na určené místo!!!</t>
  </si>
  <si>
    <t>počet stanic : 196</t>
  </si>
  <si>
    <r>
      <t>řešení problémů obratem, často odezvy do půl hodiny, vyžadován osobní přístup -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</si>
  <si>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SQL Server Standard 2012, 2016</t>
  </si>
  <si>
    <t>OS : MS Windows Server 2012 R2 Standard, MS Windows Server 2016 Standard, MS Windows Server 2019 Standard (English version)</t>
  </si>
  <si>
    <t>NASy - sdílené adresáře, iSCSI disky</t>
  </si>
  <si>
    <t>pásková mechanika - archivace</t>
  </si>
  <si>
    <t>úložiště diskové pole SUN</t>
  </si>
  <si>
    <t>správa veřejných certifikátů</t>
  </si>
  <si>
    <t>správa podnikové certifikační autority</t>
  </si>
  <si>
    <t>správa vysokorychostních skenerů, jejich konfigurace včetně optimalizačního software</t>
  </si>
  <si>
    <t>optimalizace skenů - čitelnost/velikost skenu</t>
  </si>
  <si>
    <t>pravidelá kontrola průběhu, úpravy nastavení, testy obnovy</t>
  </si>
  <si>
    <t xml:space="preserve">celkové předpokládané náklady na měsíční technickou péči - 20 hodin práce na serverech (cena celkem)                                                 </t>
  </si>
  <si>
    <t>celkové předpokládané náklady na měsíční technickou péči - 60 hodin práce na stanicích (cena celkem)</t>
  </si>
  <si>
    <t xml:space="preserve">celková cena za vybavení pracoviště - notebook + LCD </t>
  </si>
  <si>
    <t xml:space="preserve">celková cena za vybavení pracoviště - osobní počítač + LCD                                          </t>
  </si>
  <si>
    <t>celková cena za vybavení pracoviště - osobní počítač + LCD</t>
  </si>
  <si>
    <t>celková cena za instalaci nového počítače/notebooku</t>
  </si>
  <si>
    <t>celková cena za instalaci operačniho systému do staršího počítače/notebooku</t>
  </si>
  <si>
    <t>instalace operačního systému MS Windows 10 Professional do staršího počítače/notebooku KSUS</t>
  </si>
  <si>
    <t>instalace nového osobního počítače/notebooku do sítě KSUS - MS Windows 10 Professional</t>
  </si>
  <si>
    <t>303 licencí MS Office 2010, 2013, 2016, 2019</t>
  </si>
  <si>
    <t>jednotlivá pracoviště jsou rozmístěna po celém Středočeském kraji, 25 středisek</t>
  </si>
  <si>
    <t>propojení pracovišť a ostatních organizací v ramci Středočeského kraje VPN tunely point-to-point,</t>
  </si>
  <si>
    <t>proprietalná řešení Draytec, Cisco</t>
  </si>
  <si>
    <t>správa routerů - aktualizace</t>
  </si>
  <si>
    <t>počet tiskáren : 118</t>
  </si>
  <si>
    <t>výrobci : Canon, HP, Kyocera, Minolta, Xerox</t>
  </si>
  <si>
    <t>konfigurace tiskáren do sítě, skenování do síťových složek pro jednotlivé uživatele</t>
  </si>
  <si>
    <t xml:space="preserve">kontakt na helpdesk - pracovník musí znát problematiku na takové urovni, aby byl schopen vyřešit problém bez předávaní na vyšší </t>
  </si>
  <si>
    <t>úroveň (jednoúrovňový helpdesk), požadavek na znalost místních podmínek (schopnosti uživatelů, osobní přístup)</t>
  </si>
  <si>
    <t>počet pracovišť : 25</t>
  </si>
  <si>
    <r>
      <t>počet fyzických serverů :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15</t>
    </r>
  </si>
  <si>
    <t>počet MS Windows serverů, včetně virtuálnich : 22</t>
  </si>
  <si>
    <t>Spisová služba - zakázky, objednávky, faktury, smlouvy, propojení s účetním software</t>
  </si>
  <si>
    <t>účetní sotware SoftPC, instalace, údržba, správa uživatelů</t>
  </si>
  <si>
    <t>správa terminálového serveru včetně úpravy profilů uživatelů - MS Windows Server 2012 Standard</t>
  </si>
  <si>
    <t>bezpečnostní software : 330 licencí Symantec EndPoint Protection</t>
  </si>
  <si>
    <t xml:space="preserve">antispamový server : Symantec Messaging Gateway, version update, správa custom dictionary, analýza </t>
  </si>
  <si>
    <t>poštovní server : MS Exchange 2016</t>
  </si>
  <si>
    <t>zálohovaci software : Veritas Backup Exec</t>
  </si>
  <si>
    <t>Operační systém:  Windows 10 Professional CZ 64bits, možnost instalace ENGL verze OS, nesmí být již použitý software</t>
  </si>
  <si>
    <t>1x USB 3.1 Gen2 typ C (funkce napájení a DP) - dokovací stanice USB-C (tlačítko pro zapnutí)</t>
  </si>
  <si>
    <t>možnost rozšíření záruky na 5 let on-site NBD</t>
  </si>
  <si>
    <t>možnost rozšiřování záruky po uplynutí standardní záruční doby</t>
  </si>
  <si>
    <t>inicializace OS, aktualizace OS , instalace programů a konfigurace do prostředí KSUS - MS Office, GDMS, ucetnictvi, Spisová služba, e-faktury,</t>
  </si>
  <si>
    <t xml:space="preserve">e-smlouvy, e-zakázky, čtečka PDF, 602XML Filler, Java, .Net4, .Net3.5, Symantec EndPoint Protection SEP, Google Chrome, Mozilla FireFox, Internet Explorer, </t>
  </si>
  <si>
    <t xml:space="preserve">instalace tiskáren, instalace skeneru, elektronický podpis, nastavení prověřování a aktualizací SEP,  připojení SEP na server, zákony ČR, nastavení MS Outlook / MS Exchange, </t>
  </si>
  <si>
    <t xml:space="preserve">nastavení adresářů MS Outlook, registrace PC do domény KSUS, nastavení MS Excel a MS Word, nastavení NumLock, nastavení Wake On LAN, mapování síťových disků, </t>
  </si>
  <si>
    <t>PDF printer, nastavení LMHOST, instalace capicom, nastavení vzdálené plochy, vyčištění registru, nastavení archivace MS Outlook</t>
  </si>
  <si>
    <t>záloha dat, formát disku, instalace OS, aktualizace OS,</t>
  </si>
  <si>
    <t>instalace programů a konfigurace do prostředí KSUS - MS Office, GDMS, ucetnictvi, Spisová služba, e-faktury,</t>
  </si>
  <si>
    <t>obnova dat, ověření funkčnosti, včetně jednotlivých aplikací prostředí KSUS</t>
  </si>
  <si>
    <t>LCD IPS 22-24" VGA/HDMI (rozlišení : 1920×1080 (Full HD)), repro, 3 roky zaruky</t>
  </si>
  <si>
    <t>celková cena za vybavení pracoviště - notebook + LCD</t>
  </si>
  <si>
    <t>propojení pracovišť VPN tunely (Draytec, Cisco) Point to point a ostatních organizací v rámci Sředočeského kraje požadovaná certifikace minimálně Cisco Certified Network Associate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</si>
</sst>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3" borderId="0" applyNumberFormat="0" applyBorder="0" applyAlignment="0" applyProtection="0"/>
    <xf numFmtId="44" fontId="12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Fill="1"/>
    <xf numFmtId="2" fontId="3" fillId="2" borderId="7" xfId="0" applyNumberFormat="1" applyFont="1" applyFill="1" applyBorder="1"/>
    <xf numFmtId="2" fontId="3" fillId="2" borderId="8" xfId="0" applyNumberFormat="1" applyFont="1" applyFill="1" applyBorder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1" fillId="0" borderId="0" xfId="0" applyNumberFormat="1" applyFont="1" applyFill="1"/>
    <xf numFmtId="0" fontId="0" fillId="0" borderId="0" xfId="0" applyFont="1"/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4" fillId="2" borderId="12" xfId="0" applyFont="1" applyFill="1" applyBorder="1"/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3" borderId="13" xfId="1" applyFont="1" applyBorder="1" applyAlignment="1">
      <alignment horizontal="center" vertical="center"/>
    </xf>
    <xf numFmtId="0" fontId="11" fillId="3" borderId="9" xfId="1" applyFont="1" applyBorder="1" applyAlignment="1">
      <alignment horizontal="center" vertical="center"/>
    </xf>
    <xf numFmtId="0" fontId="11" fillId="3" borderId="6" xfId="1" applyFont="1" applyBorder="1" applyAlignment="1">
      <alignment horizontal="center" vertical="center" wrapText="1"/>
    </xf>
    <xf numFmtId="0" fontId="11" fillId="3" borderId="2" xfId="1" applyFont="1" applyBorder="1" applyAlignment="1">
      <alignment horizontal="center" vertical="center"/>
    </xf>
    <xf numFmtId="0" fontId="11" fillId="3" borderId="14" xfId="1" applyFont="1" applyBorder="1" applyAlignment="1">
      <alignment horizontal="center" vertical="center" wrapText="1"/>
    </xf>
    <xf numFmtId="0" fontId="0" fillId="0" borderId="0" xfId="0" applyFill="1"/>
    <xf numFmtId="0" fontId="11" fillId="3" borderId="0" xfId="1" applyFont="1" applyAlignment="1">
      <alignment horizontal="center" vertical="center"/>
    </xf>
    <xf numFmtId="0" fontId="11" fillId="3" borderId="0" xfId="1" applyFont="1"/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44" fontId="0" fillId="0" borderId="3" xfId="2" applyFont="1" applyBorder="1" applyAlignment="1">
      <alignment horizontal="right" vertical="center"/>
    </xf>
    <xf numFmtId="44" fontId="0" fillId="0" borderId="5" xfId="2" applyFont="1" applyBorder="1" applyAlignment="1">
      <alignment horizontal="right" vertical="center"/>
    </xf>
    <xf numFmtId="44" fontId="0" fillId="0" borderId="15" xfId="2" applyFont="1" applyBorder="1" applyAlignment="1">
      <alignment horizontal="right" vertical="center"/>
    </xf>
    <xf numFmtId="44" fontId="0" fillId="0" borderId="4" xfId="2" applyFont="1" applyBorder="1" applyAlignment="1">
      <alignment horizontal="right" vertical="center"/>
    </xf>
    <xf numFmtId="44" fontId="0" fillId="0" borderId="4" xfId="2" applyFont="1" applyBorder="1" applyAlignment="1">
      <alignment horizontal="right" vertical="center" wrapText="1"/>
    </xf>
    <xf numFmtId="0" fontId="11" fillId="3" borderId="0" xfId="1" applyFont="1" applyAlignment="1">
      <alignment horizontal="center" vertical="center"/>
    </xf>
    <xf numFmtId="0" fontId="11" fillId="3" borderId="0" xfId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Měna" xfId="2" builtinId="4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8"/>
  <sheetViews>
    <sheetView tabSelected="1" workbookViewId="0">
      <selection activeCell="J6" sqref="J6"/>
    </sheetView>
  </sheetViews>
  <sheetFormatPr defaultRowHeight="15" x14ac:dyDescent="0.25"/>
  <cols>
    <col min="1" max="1" width="3.5703125" style="17" customWidth="1"/>
    <col min="2" max="2" width="49" customWidth="1"/>
    <col min="3" max="3" width="14.7109375" customWidth="1"/>
    <col min="4" max="4" width="13.28515625" customWidth="1"/>
    <col min="5" max="5" width="21" customWidth="1"/>
    <col min="6" max="6" width="8" customWidth="1"/>
  </cols>
  <sheetData>
    <row r="1" spans="1:5" ht="54" customHeight="1" thickBot="1" x14ac:dyDescent="0.3">
      <c r="A1" s="18"/>
      <c r="B1" s="19" t="s">
        <v>7</v>
      </c>
      <c r="C1" s="20" t="s">
        <v>66</v>
      </c>
      <c r="D1" s="21" t="s">
        <v>2</v>
      </c>
      <c r="E1" s="22" t="s">
        <v>4</v>
      </c>
    </row>
    <row r="2" spans="1:5" ht="49.9" customHeight="1" x14ac:dyDescent="0.25">
      <c r="A2" s="14">
        <v>1</v>
      </c>
      <c r="B2" s="10" t="s">
        <v>63</v>
      </c>
      <c r="C2" s="28"/>
      <c r="D2" s="29">
        <f>C2*21%</f>
        <v>0</v>
      </c>
      <c r="E2" s="30">
        <f>D2+C2</f>
        <v>0</v>
      </c>
    </row>
    <row r="3" spans="1:5" ht="40.15" customHeight="1" x14ac:dyDescent="0.25">
      <c r="A3" s="14">
        <f>A2+1</f>
        <v>2</v>
      </c>
      <c r="B3" s="11" t="s">
        <v>0</v>
      </c>
      <c r="C3" s="28"/>
      <c r="D3" s="29">
        <f t="shared" ref="D3:D17" si="0">C3*21%</f>
        <v>0</v>
      </c>
      <c r="E3" s="30">
        <f t="shared" ref="E3:E17" si="1">D3+C3</f>
        <v>0</v>
      </c>
    </row>
    <row r="4" spans="1:5" ht="40.15" customHeight="1" x14ac:dyDescent="0.25">
      <c r="A4" s="14">
        <f t="shared" ref="A4:A17" si="2">A3+1</f>
        <v>3</v>
      </c>
      <c r="B4" s="11" t="s">
        <v>64</v>
      </c>
      <c r="C4" s="28"/>
      <c r="D4" s="29">
        <f t="shared" si="0"/>
        <v>0</v>
      </c>
      <c r="E4" s="30">
        <f t="shared" si="1"/>
        <v>0</v>
      </c>
    </row>
    <row r="5" spans="1:5" ht="40.15" customHeight="1" x14ac:dyDescent="0.25">
      <c r="A5" s="14">
        <f t="shared" si="2"/>
        <v>4</v>
      </c>
      <c r="B5" s="12" t="s">
        <v>13</v>
      </c>
      <c r="C5" s="28"/>
      <c r="D5" s="29">
        <f t="shared" si="0"/>
        <v>0</v>
      </c>
      <c r="E5" s="30">
        <f t="shared" si="1"/>
        <v>0</v>
      </c>
    </row>
    <row r="6" spans="1:5" ht="47.25" customHeight="1" x14ac:dyDescent="0.25">
      <c r="A6" s="14">
        <f t="shared" si="2"/>
        <v>5</v>
      </c>
      <c r="B6" s="12" t="s">
        <v>14</v>
      </c>
      <c r="C6" s="28"/>
      <c r="D6" s="29">
        <f t="shared" si="0"/>
        <v>0</v>
      </c>
      <c r="E6" s="30">
        <f t="shared" si="1"/>
        <v>0</v>
      </c>
    </row>
    <row r="7" spans="1:5" ht="38.450000000000003" customHeight="1" x14ac:dyDescent="0.25">
      <c r="A7" s="14">
        <f t="shared" si="2"/>
        <v>6</v>
      </c>
      <c r="B7" s="12" t="s">
        <v>16</v>
      </c>
      <c r="C7" s="28"/>
      <c r="D7" s="29">
        <f t="shared" si="0"/>
        <v>0</v>
      </c>
      <c r="E7" s="30">
        <f t="shared" si="1"/>
        <v>0</v>
      </c>
    </row>
    <row r="8" spans="1:5" ht="34.15" customHeight="1" x14ac:dyDescent="0.25">
      <c r="A8" s="14">
        <f t="shared" si="2"/>
        <v>7</v>
      </c>
      <c r="B8" s="12" t="s">
        <v>1</v>
      </c>
      <c r="C8" s="28"/>
      <c r="D8" s="29">
        <f t="shared" si="0"/>
        <v>0</v>
      </c>
      <c r="E8" s="30">
        <f t="shared" si="1"/>
        <v>0</v>
      </c>
    </row>
    <row r="9" spans="1:5" ht="38.450000000000003" customHeight="1" x14ac:dyDescent="0.25">
      <c r="A9" s="14">
        <f t="shared" si="2"/>
        <v>8</v>
      </c>
      <c r="B9" s="12" t="s">
        <v>87</v>
      </c>
      <c r="C9" s="32"/>
      <c r="D9" s="29">
        <f t="shared" si="0"/>
        <v>0</v>
      </c>
      <c r="E9" s="30">
        <f t="shared" si="1"/>
        <v>0</v>
      </c>
    </row>
    <row r="10" spans="1:5" ht="40.15" customHeight="1" x14ac:dyDescent="0.25">
      <c r="A10" s="14">
        <f t="shared" si="2"/>
        <v>9</v>
      </c>
      <c r="B10" s="12" t="s">
        <v>88</v>
      </c>
      <c r="C10" s="32"/>
      <c r="D10" s="29">
        <f t="shared" si="0"/>
        <v>0</v>
      </c>
      <c r="E10" s="30">
        <f t="shared" si="1"/>
        <v>0</v>
      </c>
    </row>
    <row r="11" spans="1:5" ht="49.9" customHeight="1" x14ac:dyDescent="0.25">
      <c r="A11" s="14">
        <f t="shared" si="2"/>
        <v>10</v>
      </c>
      <c r="B11" s="11" t="s">
        <v>65</v>
      </c>
      <c r="C11" s="32"/>
      <c r="D11" s="29">
        <f t="shared" si="0"/>
        <v>0</v>
      </c>
      <c r="E11" s="30">
        <f t="shared" si="1"/>
        <v>0</v>
      </c>
    </row>
    <row r="12" spans="1:5" ht="49.9" customHeight="1" x14ac:dyDescent="0.25">
      <c r="A12" s="14">
        <f t="shared" si="2"/>
        <v>11</v>
      </c>
      <c r="B12" s="12" t="s">
        <v>17</v>
      </c>
      <c r="C12" s="32"/>
      <c r="D12" s="29">
        <f t="shared" si="0"/>
        <v>0</v>
      </c>
      <c r="E12" s="30">
        <f t="shared" si="1"/>
        <v>0</v>
      </c>
    </row>
    <row r="13" spans="1:5" ht="49.9" customHeight="1" x14ac:dyDescent="0.25">
      <c r="A13" s="14">
        <f t="shared" si="2"/>
        <v>12</v>
      </c>
      <c r="B13" s="12" t="s">
        <v>89</v>
      </c>
      <c r="C13" s="31"/>
      <c r="D13" s="29">
        <f t="shared" si="0"/>
        <v>0</v>
      </c>
      <c r="E13" s="30">
        <f t="shared" si="1"/>
        <v>0</v>
      </c>
    </row>
    <row r="14" spans="1:5" ht="49.9" customHeight="1" x14ac:dyDescent="0.25">
      <c r="A14" s="14">
        <f t="shared" si="2"/>
        <v>13</v>
      </c>
      <c r="B14" s="12" t="s">
        <v>90</v>
      </c>
      <c r="C14" s="31"/>
      <c r="D14" s="29">
        <f t="shared" si="0"/>
        <v>0</v>
      </c>
      <c r="E14" s="30">
        <f t="shared" si="1"/>
        <v>0</v>
      </c>
    </row>
    <row r="15" spans="1:5" ht="40.9" customHeight="1" x14ac:dyDescent="0.25">
      <c r="A15" s="14">
        <f t="shared" si="2"/>
        <v>14</v>
      </c>
      <c r="B15" s="12" t="s">
        <v>3</v>
      </c>
      <c r="C15" s="31"/>
      <c r="D15" s="29">
        <f t="shared" si="0"/>
        <v>0</v>
      </c>
      <c r="E15" s="30">
        <f t="shared" si="1"/>
        <v>0</v>
      </c>
    </row>
    <row r="16" spans="1:5" ht="40.9" customHeight="1" x14ac:dyDescent="0.25">
      <c r="A16" s="14">
        <f t="shared" si="2"/>
        <v>15</v>
      </c>
      <c r="B16" s="12" t="s">
        <v>92</v>
      </c>
      <c r="C16" s="31"/>
      <c r="D16" s="29">
        <f t="shared" si="0"/>
        <v>0</v>
      </c>
      <c r="E16" s="30">
        <f t="shared" si="1"/>
        <v>0</v>
      </c>
    </row>
    <row r="17" spans="1:12" ht="40.9" customHeight="1" thickBot="1" x14ac:dyDescent="0.3">
      <c r="A17" s="15">
        <f t="shared" si="2"/>
        <v>16</v>
      </c>
      <c r="B17" s="12" t="s">
        <v>93</v>
      </c>
      <c r="C17" s="31"/>
      <c r="D17" s="29">
        <f t="shared" si="0"/>
        <v>0</v>
      </c>
      <c r="E17" s="30">
        <f t="shared" si="1"/>
        <v>0</v>
      </c>
    </row>
    <row r="18" spans="1:12" ht="28.15" customHeight="1" thickBot="1" x14ac:dyDescent="0.35">
      <c r="A18" s="16"/>
      <c r="B18" s="13" t="s">
        <v>5</v>
      </c>
      <c r="C18" s="4">
        <f>SUM(C2:C17)</f>
        <v>0</v>
      </c>
      <c r="D18" s="4">
        <f>SUM(D2:D17)</f>
        <v>0</v>
      </c>
      <c r="E18" s="5">
        <f>SUM(E2:E17)</f>
        <v>0</v>
      </c>
    </row>
    <row r="21" spans="1:12" ht="15.75" x14ac:dyDescent="0.25">
      <c r="B21" s="6" t="s">
        <v>67</v>
      </c>
    </row>
    <row r="22" spans="1:12" ht="15.75" x14ac:dyDescent="0.25">
      <c r="B22" s="6" t="s">
        <v>68</v>
      </c>
      <c r="C22" s="1"/>
    </row>
    <row r="23" spans="1:12" ht="15.75" customHeight="1" x14ac:dyDescent="0.25">
      <c r="B23" s="27" t="s">
        <v>69</v>
      </c>
      <c r="C23" s="27"/>
      <c r="D23" s="27"/>
      <c r="E23" s="27"/>
    </row>
    <row r="24" spans="1:12" ht="15.75" x14ac:dyDescent="0.25">
      <c r="B24" s="6" t="s">
        <v>70</v>
      </c>
      <c r="C24" s="1"/>
      <c r="G24" s="8"/>
    </row>
    <row r="25" spans="1:12" ht="15.75" x14ac:dyDescent="0.25">
      <c r="B25" s="6" t="s">
        <v>71</v>
      </c>
      <c r="C25" s="2"/>
      <c r="G25" s="8"/>
    </row>
    <row r="26" spans="1:12" ht="15.75" x14ac:dyDescent="0.25">
      <c r="B26" s="6" t="s">
        <v>72</v>
      </c>
      <c r="C26" s="2"/>
      <c r="G26" s="8"/>
    </row>
    <row r="27" spans="1:12" ht="15.75" customHeight="1" x14ac:dyDescent="0.25">
      <c r="B27" s="35" t="s">
        <v>73</v>
      </c>
      <c r="C27" s="35"/>
      <c r="D27" s="35"/>
      <c r="E27" s="35"/>
      <c r="G27" s="8"/>
    </row>
    <row r="28" spans="1:12" ht="15.75" customHeight="1" x14ac:dyDescent="0.25">
      <c r="B28" s="35"/>
      <c r="C28" s="35"/>
      <c r="D28" s="35"/>
      <c r="E28" s="35"/>
      <c r="G28" s="8"/>
    </row>
    <row r="29" spans="1:12" ht="15.75" x14ac:dyDescent="0.25">
      <c r="B29" s="6" t="s">
        <v>74</v>
      </c>
      <c r="C29" s="2"/>
      <c r="G29" s="8"/>
    </row>
    <row r="30" spans="1:12" ht="15.75" x14ac:dyDescent="0.25">
      <c r="B30" s="8" t="s">
        <v>6</v>
      </c>
      <c r="C30" s="2"/>
      <c r="L30" s="7"/>
    </row>
    <row r="31" spans="1:12" ht="15.75" x14ac:dyDescent="0.25">
      <c r="B31" s="9" t="s">
        <v>8</v>
      </c>
      <c r="C31" s="2"/>
      <c r="L31" s="7"/>
    </row>
    <row r="32" spans="1:12" ht="15.75" x14ac:dyDescent="0.25">
      <c r="B32" s="3"/>
      <c r="C32" s="2"/>
      <c r="L32" s="7"/>
    </row>
    <row r="33" spans="1:9" x14ac:dyDescent="0.25">
      <c r="A33" s="33">
        <v>1</v>
      </c>
      <c r="B33" s="34" t="s">
        <v>63</v>
      </c>
      <c r="C33" s="34"/>
      <c r="D33" s="34"/>
      <c r="E33" s="34"/>
      <c r="F33" s="23"/>
      <c r="G33" s="23"/>
      <c r="H33" s="23"/>
      <c r="I33" s="23"/>
    </row>
    <row r="34" spans="1:9" x14ac:dyDescent="0.25">
      <c r="A34" s="33"/>
      <c r="B34" s="34"/>
      <c r="C34" s="34"/>
      <c r="D34" s="34"/>
      <c r="E34" s="34"/>
      <c r="F34" s="23"/>
      <c r="G34" s="23"/>
      <c r="H34" s="23"/>
      <c r="I34" s="23"/>
    </row>
    <row r="35" spans="1:9" x14ac:dyDescent="0.25">
      <c r="B35" t="s">
        <v>75</v>
      </c>
    </row>
    <row r="36" spans="1:9" x14ac:dyDescent="0.25">
      <c r="B36" t="s">
        <v>10</v>
      </c>
    </row>
    <row r="37" spans="1:9" x14ac:dyDescent="0.25">
      <c r="B37" t="s">
        <v>96</v>
      </c>
    </row>
    <row r="38" spans="1:9" x14ac:dyDescent="0.25">
      <c r="B38" t="s">
        <v>12</v>
      </c>
    </row>
    <row r="39" spans="1:9" x14ac:dyDescent="0.25">
      <c r="B39" t="s">
        <v>97</v>
      </c>
    </row>
    <row r="40" spans="1:9" x14ac:dyDescent="0.25">
      <c r="B40" t="s">
        <v>98</v>
      </c>
    </row>
    <row r="41" spans="1:9" x14ac:dyDescent="0.25">
      <c r="B41" t="s">
        <v>99</v>
      </c>
    </row>
    <row r="42" spans="1:9" x14ac:dyDescent="0.25">
      <c r="B42" t="s">
        <v>100</v>
      </c>
    </row>
    <row r="43" spans="1:9" x14ac:dyDescent="0.25">
      <c r="B43" t="s">
        <v>101</v>
      </c>
    </row>
    <row r="44" spans="1:9" x14ac:dyDescent="0.25">
      <c r="B44" t="s">
        <v>102</v>
      </c>
    </row>
    <row r="45" spans="1:9" x14ac:dyDescent="0.25">
      <c r="B45" t="s">
        <v>103</v>
      </c>
    </row>
    <row r="46" spans="1:9" x14ac:dyDescent="0.25">
      <c r="B46" t="s">
        <v>76</v>
      </c>
    </row>
    <row r="47" spans="1:9" ht="15" customHeight="1" x14ac:dyDescent="0.25">
      <c r="B47" s="26" t="s">
        <v>104</v>
      </c>
      <c r="C47" s="26"/>
      <c r="D47" s="26"/>
      <c r="E47" s="26"/>
    </row>
    <row r="48" spans="1:9" x14ac:dyDescent="0.25">
      <c r="B48" t="s">
        <v>105</v>
      </c>
    </row>
    <row r="49" spans="1:8" x14ac:dyDescent="0.25">
      <c r="B49" t="s">
        <v>82</v>
      </c>
    </row>
    <row r="50" spans="1:8" x14ac:dyDescent="0.25">
      <c r="B50" t="s">
        <v>84</v>
      </c>
    </row>
    <row r="51" spans="1:8" x14ac:dyDescent="0.25">
      <c r="B51" t="s">
        <v>85</v>
      </c>
    </row>
    <row r="53" spans="1:8" x14ac:dyDescent="0.25">
      <c r="A53" s="24">
        <v>3</v>
      </c>
      <c r="B53" s="25" t="s">
        <v>15</v>
      </c>
      <c r="C53" s="25"/>
      <c r="D53" s="25"/>
      <c r="E53" s="25"/>
      <c r="F53" s="23"/>
      <c r="G53" s="23"/>
      <c r="H53" s="23"/>
    </row>
    <row r="54" spans="1:8" x14ac:dyDescent="0.25">
      <c r="B54" t="s">
        <v>106</v>
      </c>
    </row>
    <row r="55" spans="1:8" x14ac:dyDescent="0.25">
      <c r="B55" s="36" t="s">
        <v>130</v>
      </c>
      <c r="C55" s="36"/>
      <c r="D55" s="36"/>
      <c r="E55" s="36"/>
      <c r="F55" s="36"/>
      <c r="G55" s="36"/>
    </row>
    <row r="56" spans="1:8" x14ac:dyDescent="0.25">
      <c r="B56" s="36"/>
      <c r="C56" s="36"/>
      <c r="D56" s="36"/>
      <c r="E56" s="36"/>
      <c r="F56" s="36"/>
      <c r="G56" s="36"/>
    </row>
    <row r="57" spans="1:8" x14ac:dyDescent="0.25">
      <c r="B57" t="s">
        <v>76</v>
      </c>
    </row>
    <row r="58" spans="1:8" x14ac:dyDescent="0.25">
      <c r="B58" t="s">
        <v>104</v>
      </c>
    </row>
    <row r="59" spans="1:8" x14ac:dyDescent="0.25">
      <c r="B59" t="s">
        <v>105</v>
      </c>
    </row>
    <row r="60" spans="1:8" x14ac:dyDescent="0.25">
      <c r="B60" t="s">
        <v>107</v>
      </c>
    </row>
    <row r="61" spans="1:8" x14ac:dyDescent="0.25">
      <c r="B61" t="s">
        <v>108</v>
      </c>
    </row>
    <row r="62" spans="1:8" x14ac:dyDescent="0.25">
      <c r="B62" t="s">
        <v>78</v>
      </c>
    </row>
    <row r="63" spans="1:8" x14ac:dyDescent="0.25">
      <c r="B63" t="s">
        <v>9</v>
      </c>
    </row>
    <row r="64" spans="1:8" x14ac:dyDescent="0.25">
      <c r="B64" t="s">
        <v>109</v>
      </c>
    </row>
    <row r="65" spans="1:8" x14ac:dyDescent="0.25">
      <c r="B65" t="s">
        <v>110</v>
      </c>
    </row>
    <row r="66" spans="1:8" x14ac:dyDescent="0.25">
      <c r="B66" t="s">
        <v>77</v>
      </c>
    </row>
    <row r="67" spans="1:8" x14ac:dyDescent="0.25">
      <c r="B67" t="s">
        <v>111</v>
      </c>
    </row>
    <row r="68" spans="1:8" x14ac:dyDescent="0.25">
      <c r="B68" t="s">
        <v>112</v>
      </c>
    </row>
    <row r="69" spans="1:8" x14ac:dyDescent="0.25">
      <c r="B69" t="s">
        <v>113</v>
      </c>
    </row>
    <row r="70" spans="1:8" x14ac:dyDescent="0.25">
      <c r="B70" t="s">
        <v>114</v>
      </c>
    </row>
    <row r="71" spans="1:8" x14ac:dyDescent="0.25">
      <c r="B71" t="s">
        <v>115</v>
      </c>
    </row>
    <row r="72" spans="1:8" x14ac:dyDescent="0.25">
      <c r="B72" t="s">
        <v>11</v>
      </c>
    </row>
    <row r="73" spans="1:8" x14ac:dyDescent="0.25">
      <c r="B73" s="9" t="s">
        <v>79</v>
      </c>
    </row>
    <row r="74" spans="1:8" x14ac:dyDescent="0.25">
      <c r="B74" s="9" t="s">
        <v>80</v>
      </c>
    </row>
    <row r="75" spans="1:8" x14ac:dyDescent="0.25">
      <c r="B75" s="9" t="s">
        <v>81</v>
      </c>
    </row>
    <row r="76" spans="1:8" x14ac:dyDescent="0.25">
      <c r="B76" s="9" t="s">
        <v>83</v>
      </c>
    </row>
    <row r="78" spans="1:8" x14ac:dyDescent="0.25">
      <c r="A78" s="24">
        <v>4</v>
      </c>
      <c r="B78" s="25" t="s">
        <v>13</v>
      </c>
      <c r="C78" s="25"/>
      <c r="D78" s="25"/>
      <c r="E78" s="25"/>
      <c r="F78" s="23"/>
      <c r="G78" s="23"/>
      <c r="H78" s="23"/>
    </row>
    <row r="79" spans="1:8" x14ac:dyDescent="0.25">
      <c r="B79" t="s">
        <v>86</v>
      </c>
      <c r="F79" s="23"/>
      <c r="G79" s="23"/>
      <c r="H79" s="23"/>
    </row>
    <row r="80" spans="1:8" x14ac:dyDescent="0.25">
      <c r="F80" s="23"/>
      <c r="G80" s="23"/>
      <c r="H80" s="23"/>
    </row>
    <row r="81" spans="1:8" x14ac:dyDescent="0.25">
      <c r="A81" s="24">
        <v>12</v>
      </c>
      <c r="B81" s="25" t="s">
        <v>129</v>
      </c>
      <c r="C81" s="25"/>
      <c r="D81" s="25"/>
      <c r="E81" s="25"/>
      <c r="F81" s="23"/>
      <c r="G81" s="23"/>
      <c r="H81" s="23"/>
    </row>
    <row r="82" spans="1:8" x14ac:dyDescent="0.25">
      <c r="B82" t="s">
        <v>116</v>
      </c>
      <c r="F82" s="23"/>
      <c r="G82" s="23"/>
      <c r="H82" s="23"/>
    </row>
    <row r="83" spans="1:8" x14ac:dyDescent="0.25">
      <c r="B83" t="s">
        <v>40</v>
      </c>
      <c r="F83" s="23"/>
      <c r="G83" s="23"/>
      <c r="H83" s="23"/>
    </row>
    <row r="84" spans="1:8" x14ac:dyDescent="0.25">
      <c r="B84" t="s">
        <v>41</v>
      </c>
      <c r="F84" s="23"/>
      <c r="G84" s="23"/>
      <c r="H84" s="23"/>
    </row>
    <row r="85" spans="1:8" x14ac:dyDescent="0.25">
      <c r="B85" t="s">
        <v>42</v>
      </c>
      <c r="F85" s="23"/>
      <c r="G85" s="23"/>
      <c r="H85" s="23"/>
    </row>
    <row r="86" spans="1:8" x14ac:dyDescent="0.25">
      <c r="B86" t="s">
        <v>43</v>
      </c>
      <c r="F86" s="23"/>
      <c r="G86" s="23"/>
      <c r="H86" s="23"/>
    </row>
    <row r="87" spans="1:8" x14ac:dyDescent="0.25">
      <c r="B87" t="s">
        <v>44</v>
      </c>
      <c r="F87" s="23"/>
      <c r="G87" s="23"/>
      <c r="H87" s="23"/>
    </row>
    <row r="88" spans="1:8" x14ac:dyDescent="0.25">
      <c r="B88" t="s">
        <v>45</v>
      </c>
      <c r="F88" s="23"/>
      <c r="G88" s="23"/>
      <c r="H88" s="23"/>
    </row>
    <row r="89" spans="1:8" x14ac:dyDescent="0.25">
      <c r="B89" t="s">
        <v>46</v>
      </c>
      <c r="F89" s="23"/>
      <c r="G89" s="23"/>
      <c r="H89" s="23"/>
    </row>
    <row r="90" spans="1:8" x14ac:dyDescent="0.25">
      <c r="B90" t="s">
        <v>47</v>
      </c>
      <c r="F90" s="23"/>
      <c r="G90" s="23"/>
      <c r="H90" s="23"/>
    </row>
    <row r="91" spans="1:8" x14ac:dyDescent="0.25">
      <c r="B91" t="s">
        <v>48</v>
      </c>
      <c r="F91" s="23"/>
      <c r="G91" s="23"/>
      <c r="H91" s="23"/>
    </row>
    <row r="92" spans="1:8" x14ac:dyDescent="0.25">
      <c r="B92" t="s">
        <v>49</v>
      </c>
      <c r="F92" s="23"/>
      <c r="G92" s="23"/>
      <c r="H92" s="23"/>
    </row>
    <row r="93" spans="1:8" x14ac:dyDescent="0.25">
      <c r="B93" t="s">
        <v>36</v>
      </c>
      <c r="F93" s="23"/>
      <c r="G93" s="23"/>
      <c r="H93" s="23"/>
    </row>
    <row r="94" spans="1:8" x14ac:dyDescent="0.25">
      <c r="B94" t="s">
        <v>58</v>
      </c>
      <c r="F94" s="23"/>
      <c r="G94" s="23"/>
      <c r="H94" s="23"/>
    </row>
    <row r="95" spans="1:8" x14ac:dyDescent="0.25">
      <c r="B95" t="s">
        <v>23</v>
      </c>
      <c r="F95" s="23"/>
      <c r="G95" s="23"/>
      <c r="H95" s="23"/>
    </row>
    <row r="96" spans="1:8" x14ac:dyDescent="0.25">
      <c r="B96" t="s">
        <v>50</v>
      </c>
      <c r="F96" s="23"/>
      <c r="G96" s="23"/>
      <c r="H96" s="23"/>
    </row>
    <row r="97" spans="2:8" x14ac:dyDescent="0.25">
      <c r="B97" t="s">
        <v>51</v>
      </c>
      <c r="F97" s="23"/>
      <c r="G97" s="23"/>
      <c r="H97" s="23"/>
    </row>
    <row r="98" spans="2:8" x14ac:dyDescent="0.25">
      <c r="B98" t="s">
        <v>52</v>
      </c>
      <c r="F98" s="23"/>
      <c r="G98" s="23"/>
      <c r="H98" s="23"/>
    </row>
    <row r="99" spans="2:8" x14ac:dyDescent="0.25">
      <c r="B99" t="s">
        <v>117</v>
      </c>
      <c r="F99" s="23"/>
      <c r="G99" s="23"/>
      <c r="H99" s="23"/>
    </row>
    <row r="100" spans="2:8" x14ac:dyDescent="0.25">
      <c r="B100" t="s">
        <v>53</v>
      </c>
      <c r="F100" s="23"/>
      <c r="G100" s="23"/>
      <c r="H100" s="23"/>
    </row>
    <row r="101" spans="2:8" x14ac:dyDescent="0.25">
      <c r="B101" t="s">
        <v>54</v>
      </c>
      <c r="F101" s="23"/>
      <c r="G101" s="23"/>
      <c r="H101" s="23"/>
    </row>
    <row r="102" spans="2:8" x14ac:dyDescent="0.25">
      <c r="B102" t="s">
        <v>55</v>
      </c>
      <c r="F102" s="23"/>
      <c r="G102" s="23"/>
      <c r="H102" s="23"/>
    </row>
    <row r="103" spans="2:8" x14ac:dyDescent="0.25">
      <c r="B103" t="s">
        <v>56</v>
      </c>
      <c r="F103" s="23"/>
      <c r="G103" s="23"/>
      <c r="H103" s="23"/>
    </row>
    <row r="104" spans="2:8" x14ac:dyDescent="0.25">
      <c r="B104" t="s">
        <v>57</v>
      </c>
      <c r="F104" s="23"/>
      <c r="G104" s="23"/>
      <c r="H104" s="23"/>
    </row>
    <row r="105" spans="2:8" x14ac:dyDescent="0.25">
      <c r="B105" t="s">
        <v>60</v>
      </c>
      <c r="F105" s="23"/>
      <c r="G105" s="23"/>
      <c r="H105" s="23"/>
    </row>
    <row r="106" spans="2:8" x14ac:dyDescent="0.25">
      <c r="B106" t="s">
        <v>59</v>
      </c>
      <c r="F106" s="23"/>
      <c r="G106" s="23"/>
      <c r="H106" s="23"/>
    </row>
    <row r="107" spans="2:8" x14ac:dyDescent="0.25">
      <c r="B107" t="s">
        <v>61</v>
      </c>
      <c r="F107" s="23"/>
      <c r="G107" s="23"/>
      <c r="H107" s="23"/>
    </row>
    <row r="108" spans="2:8" x14ac:dyDescent="0.25">
      <c r="B108" t="s">
        <v>62</v>
      </c>
      <c r="F108" s="23"/>
      <c r="G108" s="23"/>
      <c r="H108" s="23"/>
    </row>
    <row r="109" spans="2:8" x14ac:dyDescent="0.25">
      <c r="B109" t="s">
        <v>35</v>
      </c>
      <c r="F109" s="23"/>
      <c r="G109" s="23"/>
      <c r="H109" s="23"/>
    </row>
    <row r="110" spans="2:8" x14ac:dyDescent="0.25">
      <c r="B110" t="s">
        <v>118</v>
      </c>
      <c r="F110" s="23"/>
      <c r="G110" s="23"/>
      <c r="H110" s="23"/>
    </row>
    <row r="111" spans="2:8" x14ac:dyDescent="0.25">
      <c r="B111" t="s">
        <v>119</v>
      </c>
      <c r="F111" s="23"/>
      <c r="G111" s="23"/>
      <c r="H111" s="23"/>
    </row>
    <row r="112" spans="2:8" x14ac:dyDescent="0.25">
      <c r="B112" t="s">
        <v>128</v>
      </c>
      <c r="F112" s="23"/>
      <c r="G112" s="23"/>
      <c r="H112" s="23"/>
    </row>
    <row r="113" spans="1:8" x14ac:dyDescent="0.25">
      <c r="F113" s="23"/>
      <c r="G113" s="23"/>
      <c r="H113" s="23"/>
    </row>
    <row r="114" spans="1:8" x14ac:dyDescent="0.25">
      <c r="A114" s="24">
        <v>13</v>
      </c>
      <c r="B114" s="25" t="s">
        <v>91</v>
      </c>
      <c r="C114" s="25"/>
      <c r="D114" s="25"/>
      <c r="E114" s="25"/>
      <c r="F114" s="23"/>
      <c r="G114" s="23"/>
      <c r="H114" s="23"/>
    </row>
    <row r="115" spans="1:8" x14ac:dyDescent="0.25">
      <c r="B115" t="s">
        <v>116</v>
      </c>
      <c r="F115" s="23"/>
      <c r="G115" s="23"/>
      <c r="H115" s="23"/>
    </row>
    <row r="116" spans="1:8" x14ac:dyDescent="0.25">
      <c r="B116" t="s">
        <v>18</v>
      </c>
      <c r="F116" s="23"/>
      <c r="G116" s="23"/>
      <c r="H116" s="23"/>
    </row>
    <row r="117" spans="1:8" x14ac:dyDescent="0.25">
      <c r="B117" t="s">
        <v>19</v>
      </c>
      <c r="F117" s="23"/>
      <c r="G117" s="23"/>
      <c r="H117" s="23"/>
    </row>
    <row r="118" spans="1:8" x14ac:dyDescent="0.25">
      <c r="B118" t="s">
        <v>38</v>
      </c>
      <c r="F118" s="23"/>
      <c r="G118" s="23"/>
      <c r="H118" s="23"/>
    </row>
    <row r="119" spans="1:8" x14ac:dyDescent="0.25">
      <c r="B119" t="s">
        <v>20</v>
      </c>
      <c r="F119" s="23"/>
      <c r="G119" s="23"/>
      <c r="H119" s="23"/>
    </row>
    <row r="120" spans="1:8" x14ac:dyDescent="0.25">
      <c r="B120" t="s">
        <v>39</v>
      </c>
      <c r="F120" s="23"/>
      <c r="G120" s="23"/>
      <c r="H120" s="23"/>
    </row>
    <row r="121" spans="1:8" x14ac:dyDescent="0.25">
      <c r="B121" t="s">
        <v>21</v>
      </c>
      <c r="F121" s="23"/>
      <c r="G121" s="23"/>
      <c r="H121" s="23"/>
    </row>
    <row r="122" spans="1:8" x14ac:dyDescent="0.25">
      <c r="B122" t="s">
        <v>22</v>
      </c>
      <c r="F122" s="23"/>
      <c r="G122" s="23"/>
      <c r="H122" s="23"/>
    </row>
    <row r="123" spans="1:8" x14ac:dyDescent="0.25">
      <c r="B123" t="s">
        <v>36</v>
      </c>
      <c r="F123" s="23"/>
      <c r="G123" s="23"/>
      <c r="H123" s="23"/>
    </row>
    <row r="124" spans="1:8" x14ac:dyDescent="0.25">
      <c r="B124" t="s">
        <v>23</v>
      </c>
      <c r="F124" s="23"/>
      <c r="G124" s="23"/>
      <c r="H124" s="23"/>
    </row>
    <row r="125" spans="1:8" x14ac:dyDescent="0.25">
      <c r="B125" t="s">
        <v>24</v>
      </c>
      <c r="F125" s="23"/>
      <c r="G125" s="23"/>
      <c r="H125" s="23"/>
    </row>
    <row r="126" spans="1:8" x14ac:dyDescent="0.25">
      <c r="B126" t="s">
        <v>25</v>
      </c>
      <c r="F126" s="23"/>
      <c r="G126" s="23"/>
      <c r="H126" s="23"/>
    </row>
    <row r="127" spans="1:8" x14ac:dyDescent="0.25">
      <c r="B127" t="s">
        <v>26</v>
      </c>
      <c r="F127" s="23"/>
      <c r="G127" s="23"/>
      <c r="H127" s="23"/>
    </row>
    <row r="128" spans="1:8" x14ac:dyDescent="0.25">
      <c r="B128" t="s">
        <v>27</v>
      </c>
      <c r="F128" s="23"/>
      <c r="G128" s="23"/>
      <c r="H128" s="23"/>
    </row>
    <row r="129" spans="1:8" x14ac:dyDescent="0.25">
      <c r="B129" t="s">
        <v>37</v>
      </c>
      <c r="F129" s="23"/>
      <c r="G129" s="23"/>
      <c r="H129" s="23"/>
    </row>
    <row r="130" spans="1:8" x14ac:dyDescent="0.25">
      <c r="B130" t="s">
        <v>28</v>
      </c>
      <c r="F130" s="23"/>
      <c r="G130" s="23"/>
      <c r="H130" s="23"/>
    </row>
    <row r="131" spans="1:8" x14ac:dyDescent="0.25">
      <c r="B131" t="s">
        <v>29</v>
      </c>
      <c r="F131" s="23"/>
      <c r="G131" s="23"/>
      <c r="H131" s="23"/>
    </row>
    <row r="132" spans="1:8" x14ac:dyDescent="0.25">
      <c r="B132" t="s">
        <v>30</v>
      </c>
      <c r="F132" s="23"/>
      <c r="G132" s="23"/>
      <c r="H132" s="23"/>
    </row>
    <row r="133" spans="1:8" x14ac:dyDescent="0.25">
      <c r="B133" t="s">
        <v>31</v>
      </c>
      <c r="F133" s="23"/>
      <c r="G133" s="23"/>
      <c r="H133" s="23"/>
    </row>
    <row r="134" spans="1:8" x14ac:dyDescent="0.25">
      <c r="B134" t="s">
        <v>32</v>
      </c>
      <c r="F134" s="23"/>
      <c r="G134" s="23"/>
      <c r="H134" s="23"/>
    </row>
    <row r="135" spans="1:8" x14ac:dyDescent="0.25">
      <c r="B135" t="s">
        <v>33</v>
      </c>
      <c r="F135" s="23"/>
      <c r="G135" s="23"/>
      <c r="H135" s="23"/>
    </row>
    <row r="136" spans="1:8" x14ac:dyDescent="0.25">
      <c r="B136" t="s">
        <v>34</v>
      </c>
      <c r="F136" s="23"/>
      <c r="G136" s="23"/>
      <c r="H136" s="23"/>
    </row>
    <row r="137" spans="1:8" x14ac:dyDescent="0.25">
      <c r="B137" t="s">
        <v>35</v>
      </c>
      <c r="F137" s="23"/>
      <c r="G137" s="23"/>
      <c r="H137" s="23"/>
    </row>
    <row r="138" spans="1:8" x14ac:dyDescent="0.25">
      <c r="B138" t="s">
        <v>118</v>
      </c>
      <c r="F138" s="23"/>
      <c r="G138" s="23"/>
      <c r="H138" s="23"/>
    </row>
    <row r="139" spans="1:8" x14ac:dyDescent="0.25">
      <c r="B139" t="s">
        <v>119</v>
      </c>
      <c r="F139" s="23"/>
      <c r="G139" s="23"/>
      <c r="H139" s="23"/>
    </row>
    <row r="140" spans="1:8" x14ac:dyDescent="0.25">
      <c r="B140" t="s">
        <v>128</v>
      </c>
      <c r="F140" s="23"/>
      <c r="G140" s="23"/>
      <c r="H140" s="23"/>
    </row>
    <row r="141" spans="1:8" x14ac:dyDescent="0.25">
      <c r="F141" s="23"/>
      <c r="G141" s="23"/>
      <c r="H141" s="23"/>
    </row>
    <row r="142" spans="1:8" x14ac:dyDescent="0.25">
      <c r="A142" s="24">
        <v>15</v>
      </c>
      <c r="B142" s="25" t="s">
        <v>92</v>
      </c>
      <c r="C142" s="25"/>
      <c r="D142" s="25"/>
      <c r="E142" s="25"/>
      <c r="F142" s="23"/>
      <c r="G142" s="23"/>
      <c r="H142" s="23"/>
    </row>
    <row r="143" spans="1:8" x14ac:dyDescent="0.25">
      <c r="B143" t="s">
        <v>95</v>
      </c>
      <c r="F143" s="23"/>
      <c r="G143" s="23"/>
      <c r="H143" s="23"/>
    </row>
    <row r="144" spans="1:8" x14ac:dyDescent="0.25">
      <c r="B144" t="s">
        <v>120</v>
      </c>
      <c r="F144" s="23"/>
      <c r="G144" s="23"/>
      <c r="H144" s="23"/>
    </row>
    <row r="145" spans="1:8" x14ac:dyDescent="0.25">
      <c r="B145" t="s">
        <v>121</v>
      </c>
      <c r="F145" s="23"/>
      <c r="G145" s="23"/>
      <c r="H145" s="23"/>
    </row>
    <row r="146" spans="1:8" x14ac:dyDescent="0.25">
      <c r="B146" t="s">
        <v>122</v>
      </c>
      <c r="F146" s="23"/>
      <c r="G146" s="23"/>
      <c r="H146" s="23"/>
    </row>
    <row r="147" spans="1:8" x14ac:dyDescent="0.25">
      <c r="B147" t="s">
        <v>123</v>
      </c>
      <c r="F147" s="23"/>
      <c r="G147" s="23"/>
      <c r="H147" s="23"/>
    </row>
    <row r="148" spans="1:8" x14ac:dyDescent="0.25">
      <c r="B148" t="s">
        <v>124</v>
      </c>
      <c r="F148" s="23"/>
      <c r="G148" s="23"/>
      <c r="H148" s="23"/>
    </row>
    <row r="149" spans="1:8" x14ac:dyDescent="0.25">
      <c r="F149" s="23"/>
      <c r="G149" s="23"/>
      <c r="H149" s="23"/>
    </row>
    <row r="150" spans="1:8" x14ac:dyDescent="0.25">
      <c r="A150" s="24">
        <v>16</v>
      </c>
      <c r="B150" s="25" t="s">
        <v>93</v>
      </c>
      <c r="C150" s="25"/>
      <c r="D150" s="25"/>
      <c r="E150" s="25"/>
      <c r="F150" s="23"/>
      <c r="G150" s="23"/>
      <c r="H150" s="23"/>
    </row>
    <row r="151" spans="1:8" x14ac:dyDescent="0.25">
      <c r="B151" t="s">
        <v>94</v>
      </c>
      <c r="F151" s="23"/>
      <c r="G151" s="23"/>
      <c r="H151" s="23"/>
    </row>
    <row r="152" spans="1:8" x14ac:dyDescent="0.25">
      <c r="B152" t="s">
        <v>125</v>
      </c>
      <c r="F152" s="23"/>
      <c r="G152" s="23"/>
      <c r="H152" s="23"/>
    </row>
    <row r="153" spans="1:8" x14ac:dyDescent="0.25">
      <c r="B153" t="s">
        <v>126</v>
      </c>
      <c r="F153" s="23"/>
      <c r="G153" s="23"/>
      <c r="H153" s="23"/>
    </row>
    <row r="154" spans="1:8" x14ac:dyDescent="0.25">
      <c r="B154" t="s">
        <v>121</v>
      </c>
      <c r="F154" s="23"/>
      <c r="G154" s="23"/>
      <c r="H154" s="23"/>
    </row>
    <row r="155" spans="1:8" x14ac:dyDescent="0.25">
      <c r="B155" t="s">
        <v>122</v>
      </c>
      <c r="F155" s="23"/>
      <c r="G155" s="23"/>
      <c r="H155" s="23"/>
    </row>
    <row r="156" spans="1:8" x14ac:dyDescent="0.25">
      <c r="B156" t="s">
        <v>123</v>
      </c>
      <c r="F156" s="23"/>
      <c r="G156" s="23"/>
      <c r="H156" s="23"/>
    </row>
    <row r="157" spans="1:8" x14ac:dyDescent="0.25">
      <c r="B157" t="s">
        <v>124</v>
      </c>
      <c r="F157" s="23"/>
      <c r="G157" s="23"/>
      <c r="H157" s="23"/>
    </row>
    <row r="158" spans="1:8" x14ac:dyDescent="0.25">
      <c r="B158" t="s">
        <v>127</v>
      </c>
      <c r="F158" s="23"/>
      <c r="G158" s="23"/>
      <c r="H158" s="23"/>
    </row>
    <row r="159" spans="1:8" x14ac:dyDescent="0.25">
      <c r="F159" s="23"/>
      <c r="G159" s="23"/>
      <c r="H159" s="23"/>
    </row>
    <row r="160" spans="1:8" x14ac:dyDescent="0.25">
      <c r="F160" s="23"/>
      <c r="G160" s="23"/>
      <c r="H160" s="23"/>
    </row>
    <row r="161" spans="6:8" x14ac:dyDescent="0.25">
      <c r="F161" s="23"/>
      <c r="G161" s="23"/>
      <c r="H161" s="23"/>
    </row>
    <row r="162" spans="6:8" x14ac:dyDescent="0.25">
      <c r="F162" s="23"/>
      <c r="G162" s="23"/>
      <c r="H162" s="23"/>
    </row>
    <row r="163" spans="6:8" x14ac:dyDescent="0.25">
      <c r="F163" s="23"/>
      <c r="G163" s="23"/>
      <c r="H163" s="23"/>
    </row>
    <row r="164" spans="6:8" x14ac:dyDescent="0.25">
      <c r="F164" s="23"/>
      <c r="G164" s="23"/>
      <c r="H164" s="23"/>
    </row>
    <row r="165" spans="6:8" x14ac:dyDescent="0.25">
      <c r="F165" s="23"/>
      <c r="G165" s="23"/>
      <c r="H165" s="23"/>
    </row>
    <row r="166" spans="6:8" x14ac:dyDescent="0.25">
      <c r="F166" s="23"/>
      <c r="G166" s="23"/>
      <c r="H166" s="23"/>
    </row>
    <row r="167" spans="6:8" x14ac:dyDescent="0.25">
      <c r="F167" s="23"/>
      <c r="G167" s="23"/>
      <c r="H167" s="23"/>
    </row>
    <row r="168" spans="6:8" x14ac:dyDescent="0.25">
      <c r="F168" s="23"/>
      <c r="G168" s="23"/>
      <c r="H168" s="23"/>
    </row>
    <row r="169" spans="6:8" x14ac:dyDescent="0.25">
      <c r="F169" s="23"/>
      <c r="G169" s="23"/>
      <c r="H169" s="23"/>
    </row>
    <row r="170" spans="6:8" x14ac:dyDescent="0.25">
      <c r="F170" s="23"/>
      <c r="G170" s="23"/>
      <c r="H170" s="23"/>
    </row>
    <row r="171" spans="6:8" x14ac:dyDescent="0.25">
      <c r="F171" s="23"/>
      <c r="G171" s="23"/>
      <c r="H171" s="23"/>
    </row>
    <row r="172" spans="6:8" x14ac:dyDescent="0.25">
      <c r="F172" s="23"/>
      <c r="G172" s="23"/>
      <c r="H172" s="23"/>
    </row>
    <row r="173" spans="6:8" x14ac:dyDescent="0.25">
      <c r="F173" s="23"/>
      <c r="G173" s="23"/>
      <c r="H173" s="23"/>
    </row>
    <row r="174" spans="6:8" x14ac:dyDescent="0.25">
      <c r="F174" s="23"/>
      <c r="G174" s="23"/>
      <c r="H174" s="23"/>
    </row>
    <row r="175" spans="6:8" x14ac:dyDescent="0.25">
      <c r="F175" s="23"/>
      <c r="G175" s="23"/>
      <c r="H175" s="23"/>
    </row>
    <row r="176" spans="6:8" x14ac:dyDescent="0.25">
      <c r="F176" s="23"/>
      <c r="G176" s="23"/>
      <c r="H176" s="23"/>
    </row>
    <row r="177" spans="6:8" x14ac:dyDescent="0.25">
      <c r="F177" s="23"/>
      <c r="G177" s="23"/>
      <c r="H177" s="23"/>
    </row>
    <row r="178" spans="6:8" x14ac:dyDescent="0.25">
      <c r="F178" s="23"/>
      <c r="G178" s="23"/>
      <c r="H178" s="23"/>
    </row>
    <row r="179" spans="6:8" x14ac:dyDescent="0.25">
      <c r="F179" s="23"/>
      <c r="G179" s="23"/>
      <c r="H179" s="23"/>
    </row>
    <row r="180" spans="6:8" x14ac:dyDescent="0.25">
      <c r="F180" s="23"/>
      <c r="G180" s="23"/>
      <c r="H180" s="23"/>
    </row>
    <row r="181" spans="6:8" x14ac:dyDescent="0.25">
      <c r="F181" s="23"/>
      <c r="G181" s="23"/>
      <c r="H181" s="23"/>
    </row>
    <row r="182" spans="6:8" x14ac:dyDescent="0.25">
      <c r="F182" s="23"/>
      <c r="G182" s="23"/>
      <c r="H182" s="23"/>
    </row>
    <row r="183" spans="6:8" x14ac:dyDescent="0.25">
      <c r="F183" s="23"/>
      <c r="G183" s="23"/>
      <c r="H183" s="23"/>
    </row>
    <row r="184" spans="6:8" x14ac:dyDescent="0.25">
      <c r="F184" s="23"/>
      <c r="G184" s="23"/>
      <c r="H184" s="23"/>
    </row>
    <row r="185" spans="6:8" x14ac:dyDescent="0.25">
      <c r="F185" s="23"/>
      <c r="G185" s="23"/>
      <c r="H185" s="23"/>
    </row>
    <row r="186" spans="6:8" x14ac:dyDescent="0.25">
      <c r="F186" s="23"/>
      <c r="G186" s="23"/>
      <c r="H186" s="23"/>
    </row>
    <row r="187" spans="6:8" x14ac:dyDescent="0.25">
      <c r="F187" s="23"/>
      <c r="G187" s="23"/>
      <c r="H187" s="23"/>
    </row>
    <row r="188" spans="6:8" x14ac:dyDescent="0.25">
      <c r="F188" s="23"/>
      <c r="G188" s="23"/>
      <c r="H188" s="23"/>
    </row>
    <row r="189" spans="6:8" x14ac:dyDescent="0.25">
      <c r="F189" s="23"/>
      <c r="G189" s="23"/>
      <c r="H189" s="23"/>
    </row>
    <row r="190" spans="6:8" x14ac:dyDescent="0.25">
      <c r="F190" s="23"/>
      <c r="G190" s="23"/>
      <c r="H190" s="23"/>
    </row>
    <row r="191" spans="6:8" x14ac:dyDescent="0.25">
      <c r="F191" s="23"/>
      <c r="G191" s="23"/>
      <c r="H191" s="23"/>
    </row>
    <row r="192" spans="6:8" x14ac:dyDescent="0.25">
      <c r="F192" s="23"/>
      <c r="G192" s="23"/>
      <c r="H192" s="23"/>
    </row>
    <row r="193" spans="6:8" x14ac:dyDescent="0.25">
      <c r="F193" s="23"/>
      <c r="G193" s="23"/>
      <c r="H193" s="23"/>
    </row>
    <row r="194" spans="6:8" x14ac:dyDescent="0.25">
      <c r="F194" s="23"/>
      <c r="G194" s="23"/>
      <c r="H194" s="23"/>
    </row>
    <row r="195" spans="6:8" x14ac:dyDescent="0.25">
      <c r="F195" s="23"/>
      <c r="G195" s="23"/>
      <c r="H195" s="23"/>
    </row>
    <row r="196" spans="6:8" x14ac:dyDescent="0.25">
      <c r="F196" s="23"/>
      <c r="G196" s="23"/>
      <c r="H196" s="23"/>
    </row>
    <row r="197" spans="6:8" x14ac:dyDescent="0.25">
      <c r="F197" s="23"/>
      <c r="G197" s="23"/>
      <c r="H197" s="23"/>
    </row>
    <row r="198" spans="6:8" x14ac:dyDescent="0.25">
      <c r="F198" s="23"/>
      <c r="G198" s="23"/>
      <c r="H198" s="23"/>
    </row>
    <row r="199" spans="6:8" x14ac:dyDescent="0.25">
      <c r="F199" s="23"/>
      <c r="G199" s="23"/>
      <c r="H199" s="23"/>
    </row>
    <row r="200" spans="6:8" x14ac:dyDescent="0.25">
      <c r="F200" s="23"/>
      <c r="G200" s="23"/>
      <c r="H200" s="23"/>
    </row>
    <row r="201" spans="6:8" x14ac:dyDescent="0.25">
      <c r="F201" s="23"/>
      <c r="G201" s="23"/>
      <c r="H201" s="23"/>
    </row>
    <row r="202" spans="6:8" x14ac:dyDescent="0.25">
      <c r="F202" s="23"/>
      <c r="G202" s="23"/>
      <c r="H202" s="23"/>
    </row>
    <row r="203" spans="6:8" x14ac:dyDescent="0.25">
      <c r="F203" s="23"/>
      <c r="G203" s="23"/>
      <c r="H203" s="23"/>
    </row>
    <row r="204" spans="6:8" x14ac:dyDescent="0.25">
      <c r="F204" s="23"/>
      <c r="G204" s="23"/>
      <c r="H204" s="23"/>
    </row>
    <row r="205" spans="6:8" x14ac:dyDescent="0.25">
      <c r="F205" s="23"/>
      <c r="G205" s="23"/>
      <c r="H205" s="23"/>
    </row>
    <row r="206" spans="6:8" x14ac:dyDescent="0.25">
      <c r="F206" s="23"/>
      <c r="G206" s="23"/>
      <c r="H206" s="23"/>
    </row>
    <row r="207" spans="6:8" x14ac:dyDescent="0.25">
      <c r="F207" s="23"/>
      <c r="G207" s="23"/>
      <c r="H207" s="23"/>
    </row>
    <row r="208" spans="6:8" x14ac:dyDescent="0.25">
      <c r="F208" s="23"/>
      <c r="G208" s="23"/>
      <c r="H208" s="23"/>
    </row>
    <row r="209" spans="6:8" x14ac:dyDescent="0.25">
      <c r="F209" s="23"/>
      <c r="G209" s="23"/>
      <c r="H209" s="23"/>
    </row>
    <row r="210" spans="6:8" x14ac:dyDescent="0.25">
      <c r="F210" s="23"/>
      <c r="G210" s="23"/>
      <c r="H210" s="23"/>
    </row>
    <row r="211" spans="6:8" x14ac:dyDescent="0.25">
      <c r="F211" s="23"/>
      <c r="G211" s="23"/>
      <c r="H211" s="23"/>
    </row>
    <row r="212" spans="6:8" x14ac:dyDescent="0.25">
      <c r="F212" s="23"/>
      <c r="G212" s="23"/>
      <c r="H212" s="23"/>
    </row>
    <row r="213" spans="6:8" x14ac:dyDescent="0.25">
      <c r="F213" s="23"/>
      <c r="G213" s="23"/>
      <c r="H213" s="23"/>
    </row>
    <row r="214" spans="6:8" x14ac:dyDescent="0.25">
      <c r="F214" s="23"/>
      <c r="G214" s="23"/>
      <c r="H214" s="23"/>
    </row>
    <row r="215" spans="6:8" x14ac:dyDescent="0.25">
      <c r="F215" s="23"/>
      <c r="G215" s="23"/>
      <c r="H215" s="23"/>
    </row>
    <row r="216" spans="6:8" x14ac:dyDescent="0.25">
      <c r="F216" s="23"/>
      <c r="G216" s="23"/>
      <c r="H216" s="23"/>
    </row>
    <row r="217" spans="6:8" x14ac:dyDescent="0.25">
      <c r="F217" s="23"/>
      <c r="G217" s="23"/>
      <c r="H217" s="23"/>
    </row>
    <row r="218" spans="6:8" x14ac:dyDescent="0.25">
      <c r="F218" s="23"/>
      <c r="G218" s="23"/>
      <c r="H218" s="23"/>
    </row>
    <row r="219" spans="6:8" x14ac:dyDescent="0.25">
      <c r="F219" s="23"/>
      <c r="G219" s="23"/>
      <c r="H219" s="23"/>
    </row>
    <row r="220" spans="6:8" x14ac:dyDescent="0.25">
      <c r="F220" s="23"/>
      <c r="G220" s="23"/>
      <c r="H220" s="23"/>
    </row>
    <row r="221" spans="6:8" x14ac:dyDescent="0.25">
      <c r="F221" s="23"/>
      <c r="G221" s="23"/>
      <c r="H221" s="23"/>
    </row>
    <row r="222" spans="6:8" x14ac:dyDescent="0.25">
      <c r="F222" s="23"/>
      <c r="G222" s="23"/>
      <c r="H222" s="23"/>
    </row>
    <row r="223" spans="6:8" x14ac:dyDescent="0.25">
      <c r="F223" s="23"/>
      <c r="G223" s="23"/>
      <c r="H223" s="23"/>
    </row>
    <row r="224" spans="6:8" x14ac:dyDescent="0.25">
      <c r="F224" s="23"/>
      <c r="G224" s="23"/>
      <c r="H224" s="23"/>
    </row>
    <row r="225" spans="6:8" x14ac:dyDescent="0.25">
      <c r="F225" s="23"/>
      <c r="G225" s="23"/>
      <c r="H225" s="23"/>
    </row>
    <row r="226" spans="6:8" x14ac:dyDescent="0.25">
      <c r="F226" s="23"/>
      <c r="G226" s="23"/>
      <c r="H226" s="23"/>
    </row>
    <row r="227" spans="6:8" x14ac:dyDescent="0.25">
      <c r="F227" s="23"/>
      <c r="G227" s="23"/>
      <c r="H227" s="23"/>
    </row>
    <row r="228" spans="6:8" x14ac:dyDescent="0.25">
      <c r="F228" s="23"/>
      <c r="G228" s="23"/>
      <c r="H228" s="23"/>
    </row>
  </sheetData>
  <mergeCells count="4">
    <mergeCell ref="A33:A34"/>
    <mergeCell ref="B33:E34"/>
    <mergeCell ref="B27:E28"/>
    <mergeCell ref="B55:G56"/>
  </mergeCells>
  <pageMargins left="0.74" right="0.24" top="0.26" bottom="0.37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zadávací tabulka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Havlíčková</dc:creator>
  <cp:lastModifiedBy>Hofmiler Josef</cp:lastModifiedBy>
  <cp:lastPrinted>2020-06-12T08:23:25Z</cp:lastPrinted>
  <dcterms:created xsi:type="dcterms:W3CDTF">2017-11-05T21:19:10Z</dcterms:created>
  <dcterms:modified xsi:type="dcterms:W3CDTF">2020-06-15T11:56:08Z</dcterms:modified>
</cp:coreProperties>
</file>