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ozpočet" sheetId="1" r:id="rId1"/>
  </sheets>
  <definedNames>
    <definedName name="_xlnm.Print_Area" localSheetId="0">'rozpočet'!$A$4:$F$32</definedName>
  </definedNames>
  <calcPr fullCalcOnLoad="1"/>
</workbook>
</file>

<file path=xl/sharedStrings.xml><?xml version="1.0" encoding="utf-8"?>
<sst xmlns="http://schemas.openxmlformats.org/spreadsheetml/2006/main" count="65" uniqueCount="47">
  <si>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</si>
  <si>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</si>
  <si>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</si>
  <si>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</si>
  <si>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</si>
  <si>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</si>
  <si>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</si>
  <si>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</si>
  <si>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</si>
  <si>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</si>
  <si>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</si>
  <si>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</si>
  <si>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</si>
  <si>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</si>
  <si>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</si>
  <si>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</si>
  <si>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rozpočet</t>
  </si>
  <si>
    <t>m3</t>
  </si>
  <si>
    <t xml:space="preserve">Zpracoval: Lukáš Smolík  </t>
  </si>
  <si>
    <t>ŘEZÁNÍ ASFALTOVÉHO KRYTU VOZOVEK TL DO 50MM</t>
  </si>
  <si>
    <t xml:space="preserve">DIO  vč. zajištění, zjištění a vytyčení inž. sítí </t>
  </si>
  <si>
    <t>OČIŠTĚNÍ VOZOVEK ZAMETENÍM</t>
  </si>
  <si>
    <t>574C05</t>
  </si>
  <si>
    <t>ASFALTOVÝ BETON PRO LOŽNÍ VRSTVY ACL 16 - vyrovnávka</t>
  </si>
  <si>
    <t>SPOJOVACÍ POSTŘIK Z EMULZE DO 1,0KG/M2</t>
  </si>
  <si>
    <t>574A43</t>
  </si>
  <si>
    <t>ASFALTOVÝ BETON PRO OBRUSNÉ VRSTVY ACO 11 TL. 50MM</t>
  </si>
  <si>
    <t>FRÉZOVÁNÍ DRÁŽKY PRŮŘEZU DO 100MM2 V ASFALTOVÉ VOZOVCE</t>
  </si>
  <si>
    <t>TĚSNĚNÍ DILATAČ SPAR ASF ZÁLIVKOU PRŮŘ DO 100MM2</t>
  </si>
  <si>
    <t>ČIŠTĚNÍ KRAJNIC OD NÁNOSU TL. DO 100MM</t>
  </si>
  <si>
    <t>VODOROVNÉ DOPRAVNÍ ZNAČENÍ BARVOU HLADKÉ - DODÁVKA A POKLÁDKA ( VDZ V4 12,5 cm)</t>
  </si>
  <si>
    <t xml:space="preserve">Stavba: III/3344 Klášterní Skalice - kři. I/12 </t>
  </si>
  <si>
    <t>Objekt:    sil.III/3344   km 2,293 - 4,673</t>
  </si>
  <si>
    <t>ZPEVNĚNÍ KRAJNIC Z RECYKLOVANÉHO MATERIÁLU TL DO 150MM</t>
  </si>
  <si>
    <t>FRÉZOVÁNÍ ZPEVNĚNÝCH PLOCH ASFALTOVÝCH, ODVOZ DO 12KM</t>
  </si>
  <si>
    <t>11372B</t>
  </si>
  <si>
    <t>tkm</t>
  </si>
  <si>
    <t>014132</t>
  </si>
  <si>
    <t>poplatky za skládku typ S-NO</t>
  </si>
  <si>
    <t>t</t>
  </si>
  <si>
    <t>02520</t>
  </si>
  <si>
    <t>zkoušení nezávislou zkušebnou</t>
  </si>
  <si>
    <t xml:space="preserve">Datum: 6.5.2020 </t>
  </si>
  <si>
    <t>frézování  asfalt. ploch, odvoz  ( 26,4 t na skládku NO Benátky n.J. 59 km)</t>
  </si>
  <si>
    <t>014102</t>
  </si>
  <si>
    <t>ČIŠTĚNÍ PŘÍKOPŮ OD NÁNOSU DO 0,25M3/M s odhozem</t>
  </si>
  <si>
    <t>poplatky za skládku typ s-OO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</si>
</sst>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.000"/>
  </numFmts>
  <fonts count="4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0" fillId="33" borderId="18" xfId="0" applyFont="1" applyFill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vertical="top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2" fontId="9" fillId="34" borderId="23" xfId="0" applyNumberFormat="1" applyFont="1" applyFill="1" applyBorder="1" applyAlignment="1" applyProtection="1">
      <alignment vertical="top"/>
      <protection/>
    </xf>
    <xf numFmtId="4" fontId="9" fillId="34" borderId="23" xfId="0" applyNumberFormat="1" applyFont="1" applyFill="1" applyBorder="1" applyAlignment="1" applyProtection="1">
      <alignment vertical="top"/>
      <protection/>
    </xf>
    <xf numFmtId="4" fontId="9" fillId="34" borderId="19" xfId="0" applyNumberFormat="1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horizontal="center" vertical="top"/>
      <protection/>
    </xf>
    <xf numFmtId="3" fontId="0" fillId="34" borderId="0" xfId="0" applyNumberForma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0" fontId="13" fillId="34" borderId="12" xfId="0" applyFont="1" applyFill="1" applyBorder="1" applyAlignment="1" applyProtection="1">
      <alignment vertical="top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2" fontId="9" fillId="34" borderId="12" xfId="0" applyNumberFormat="1" applyFont="1" applyFill="1" applyBorder="1" applyAlignment="1" applyProtection="1">
      <alignment vertical="top"/>
      <protection/>
    </xf>
    <xf numFmtId="4" fontId="9" fillId="34" borderId="12" xfId="0" applyNumberFormat="1" applyFont="1" applyFill="1" applyBorder="1" applyAlignment="1" applyProtection="1">
      <alignment vertical="top"/>
      <protection/>
    </xf>
    <xf numFmtId="4" fontId="9" fillId="34" borderId="20" xfId="0" applyNumberFormat="1" applyFont="1" applyFill="1" applyBorder="1" applyAlignment="1" applyProtection="1">
      <alignment vertical="top"/>
      <protection/>
    </xf>
    <xf numFmtId="0" fontId="12" fillId="34" borderId="0" xfId="0" applyFont="1" applyFill="1" applyBorder="1" applyAlignment="1" applyProtection="1">
      <alignment horizontal="center" vertical="top"/>
      <protection/>
    </xf>
    <xf numFmtId="3" fontId="12" fillId="34" borderId="0" xfId="0" applyNumberFormat="1" applyFont="1" applyFill="1" applyBorder="1" applyAlignment="1" applyProtection="1">
      <alignment vertical="top"/>
      <protection/>
    </xf>
    <xf numFmtId="0" fontId="12" fillId="34" borderId="0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center"/>
      <protection/>
    </xf>
    <xf numFmtId="2" fontId="12" fillId="34" borderId="0" xfId="0" applyNumberFormat="1" applyFont="1" applyFill="1" applyBorder="1" applyAlignment="1" applyProtection="1">
      <alignment horizontal="center" vertical="top"/>
      <protection/>
    </xf>
    <xf numFmtId="4" fontId="12" fillId="34" borderId="0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top"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166" fontId="9" fillId="0" borderId="12" xfId="0" applyNumberFormat="1" applyFont="1" applyFill="1" applyBorder="1" applyAlignment="1" applyProtection="1">
      <alignment vertical="top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2" fontId="9" fillId="0" borderId="12" xfId="0" applyNumberFormat="1" applyFont="1" applyFill="1" applyBorder="1" applyAlignment="1" applyProtection="1">
      <alignment horizontal="right" vertical="center"/>
      <protection/>
    </xf>
    <xf numFmtId="166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2" fontId="9" fillId="0" borderId="24" xfId="0" applyNumberFormat="1" applyFont="1" applyFill="1" applyBorder="1" applyAlignment="1" applyProtection="1">
      <alignment vertical="center"/>
      <protection/>
    </xf>
    <xf numFmtId="4" fontId="9" fillId="0" borderId="24" xfId="0" applyNumberFormat="1" applyFont="1" applyFill="1" applyBorder="1" applyAlignment="1" applyProtection="1">
      <alignment vertical="center"/>
      <protection/>
    </xf>
    <xf numFmtId="4" fontId="9" fillId="0" borderId="25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65" fontId="6" fillId="0" borderId="0" xfId="0" applyNumberFormat="1" applyFont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7">
      <selection activeCell="F29" sqref="F29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41" customWidth="1"/>
    <col min="8" max="8" width="10.5" style="42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98" t="s">
        <v>4</v>
      </c>
      <c r="B1" s="98"/>
      <c r="C1" s="98"/>
      <c r="D1" s="98"/>
      <c r="E1" s="98"/>
      <c r="F1" s="98"/>
      <c r="H1" s="36"/>
    </row>
    <row r="2" spans="1:8" s="6" customFormat="1" ht="12.75" customHeight="1">
      <c r="A2" s="19" t="s">
        <v>31</v>
      </c>
      <c r="B2" s="7"/>
      <c r="C2" s="20" t="s">
        <v>4</v>
      </c>
      <c r="D2" s="7"/>
      <c r="E2" s="7"/>
      <c r="F2" s="7"/>
      <c r="G2" s="37"/>
      <c r="H2" s="36"/>
    </row>
    <row r="3" spans="1:8" s="6" customFormat="1" ht="12.75" customHeight="1">
      <c r="A3" s="19" t="s">
        <v>32</v>
      </c>
      <c r="B3" s="7"/>
      <c r="C3" s="7"/>
      <c r="D3" s="7"/>
      <c r="E3" s="14"/>
      <c r="F3" s="7"/>
      <c r="G3" s="37"/>
      <c r="H3" s="36"/>
    </row>
    <row r="4" spans="1:8" s="6" customFormat="1" ht="13.5" customHeight="1">
      <c r="A4" s="8"/>
      <c r="B4" s="7"/>
      <c r="C4" s="8"/>
      <c r="D4" s="7"/>
      <c r="E4" s="7"/>
      <c r="F4" s="7"/>
      <c r="G4" s="37"/>
      <c r="H4" s="36"/>
    </row>
    <row r="5" spans="1:8" s="6" customFormat="1" ht="1.5" customHeight="1">
      <c r="A5" s="9"/>
      <c r="B5" s="10"/>
      <c r="C5" s="11"/>
      <c r="D5" s="10"/>
      <c r="E5" s="12"/>
      <c r="F5" s="13"/>
      <c r="G5" s="38"/>
      <c r="H5" s="36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39"/>
      <c r="H6" s="36"/>
    </row>
    <row r="7" spans="1:8" s="6" customFormat="1" ht="12.75" customHeight="1">
      <c r="A7" s="14" t="s">
        <v>1</v>
      </c>
      <c r="B7" s="14"/>
      <c r="C7" s="17"/>
      <c r="D7" s="14" t="s">
        <v>18</v>
      </c>
      <c r="E7" s="14"/>
      <c r="F7" s="34" t="s">
        <v>4</v>
      </c>
      <c r="G7" s="39"/>
      <c r="H7" s="36"/>
    </row>
    <row r="8" spans="1:8" s="6" customFormat="1" ht="12.75" customHeight="1">
      <c r="A8" s="14" t="s">
        <v>16</v>
      </c>
      <c r="B8" s="15"/>
      <c r="C8" s="18"/>
      <c r="D8" s="99" t="s">
        <v>42</v>
      </c>
      <c r="E8" s="99"/>
      <c r="F8" s="35" t="s">
        <v>4</v>
      </c>
      <c r="G8" s="39"/>
      <c r="H8" s="36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40"/>
      <c r="H9" s="36"/>
    </row>
    <row r="10" ht="24" customHeight="1" thickBot="1"/>
    <row r="11" spans="1:10" s="21" customFormat="1" ht="15.75" thickBot="1">
      <c r="A11" s="22" t="s">
        <v>6</v>
      </c>
      <c r="B11" s="23" t="s">
        <v>7</v>
      </c>
      <c r="C11" s="24" t="s">
        <v>0</v>
      </c>
      <c r="D11" s="23" t="s">
        <v>8</v>
      </c>
      <c r="E11" s="23" t="s">
        <v>9</v>
      </c>
      <c r="F11" s="48" t="s">
        <v>10</v>
      </c>
      <c r="G11" s="47"/>
      <c r="H11" s="47"/>
      <c r="I11" s="46"/>
      <c r="J11" s="46"/>
    </row>
    <row r="12" spans="1:10" s="61" customFormat="1" ht="15">
      <c r="A12" s="52" t="s">
        <v>11</v>
      </c>
      <c r="B12" s="53" t="s">
        <v>20</v>
      </c>
      <c r="C12" s="54" t="s">
        <v>12</v>
      </c>
      <c r="D12" s="55">
        <v>1</v>
      </c>
      <c r="E12" s="56"/>
      <c r="F12" s="57">
        <f aca="true" t="shared" si="0" ref="F12:F28">E12*D12</f>
        <v>0</v>
      </c>
      <c r="G12" s="58"/>
      <c r="H12" s="58"/>
      <c r="I12" s="59"/>
      <c r="J12" s="60"/>
    </row>
    <row r="13" spans="1:10" s="61" customFormat="1" ht="15">
      <c r="A13" s="62">
        <v>919111</v>
      </c>
      <c r="B13" s="63" t="s">
        <v>19</v>
      </c>
      <c r="C13" s="64" t="s">
        <v>3</v>
      </c>
      <c r="D13" s="65">
        <v>50</v>
      </c>
      <c r="E13" s="66"/>
      <c r="F13" s="67">
        <f t="shared" si="0"/>
        <v>0</v>
      </c>
      <c r="G13" s="68"/>
      <c r="H13" s="68"/>
      <c r="I13" s="69"/>
      <c r="J13" s="70"/>
    </row>
    <row r="14" spans="1:10" s="61" customFormat="1" ht="15">
      <c r="A14" s="62">
        <v>113726</v>
      </c>
      <c r="B14" s="63" t="s">
        <v>34</v>
      </c>
      <c r="C14" s="64" t="s">
        <v>17</v>
      </c>
      <c r="D14" s="65">
        <v>11</v>
      </c>
      <c r="E14" s="66"/>
      <c r="F14" s="67">
        <f>D14*E14</f>
        <v>0</v>
      </c>
      <c r="G14" s="68"/>
      <c r="H14" s="68"/>
      <c r="I14" s="69"/>
      <c r="J14" s="70"/>
    </row>
    <row r="15" spans="1:10" s="61" customFormat="1" ht="15">
      <c r="A15" s="79" t="s">
        <v>35</v>
      </c>
      <c r="B15" s="74" t="s">
        <v>43</v>
      </c>
      <c r="C15" s="75" t="s">
        <v>36</v>
      </c>
      <c r="D15" s="76">
        <v>1240.8</v>
      </c>
      <c r="E15" s="77"/>
      <c r="F15" s="67">
        <f>D15*E15</f>
        <v>0</v>
      </c>
      <c r="G15" s="68"/>
      <c r="H15" s="68"/>
      <c r="I15" s="69"/>
      <c r="J15" s="70"/>
    </row>
    <row r="16" spans="1:10" s="61" customFormat="1" ht="15">
      <c r="A16" s="96" t="s">
        <v>37</v>
      </c>
      <c r="B16" s="74" t="s">
        <v>38</v>
      </c>
      <c r="C16" s="75" t="s">
        <v>39</v>
      </c>
      <c r="D16" s="76">
        <v>26.4</v>
      </c>
      <c r="E16" s="77"/>
      <c r="F16" s="67">
        <f>D16*E16</f>
        <v>0</v>
      </c>
      <c r="G16" s="68"/>
      <c r="H16" s="68"/>
      <c r="I16" s="69"/>
      <c r="J16" s="70"/>
    </row>
    <row r="17" spans="1:10" s="61" customFormat="1" ht="15">
      <c r="A17" s="79">
        <v>93808</v>
      </c>
      <c r="B17" s="80" t="s">
        <v>21</v>
      </c>
      <c r="C17" s="75" t="s">
        <v>2</v>
      </c>
      <c r="D17" s="76">
        <v>14280</v>
      </c>
      <c r="E17" s="77"/>
      <c r="F17" s="78">
        <f t="shared" si="0"/>
        <v>0</v>
      </c>
      <c r="G17" s="68"/>
      <c r="H17" s="68"/>
      <c r="I17" s="69"/>
      <c r="J17" s="70"/>
    </row>
    <row r="18" spans="1:10" s="61" customFormat="1" ht="15">
      <c r="A18" s="79" t="s">
        <v>22</v>
      </c>
      <c r="B18" s="80" t="s">
        <v>23</v>
      </c>
      <c r="C18" s="75" t="s">
        <v>17</v>
      </c>
      <c r="D18" s="76">
        <v>430</v>
      </c>
      <c r="E18" s="77"/>
      <c r="F18" s="78">
        <f t="shared" si="0"/>
        <v>0</v>
      </c>
      <c r="G18" s="68"/>
      <c r="H18" s="68"/>
      <c r="I18" s="69"/>
      <c r="J18" s="70"/>
    </row>
    <row r="19" spans="1:10" s="61" customFormat="1" ht="15">
      <c r="A19" s="79">
        <v>572223</v>
      </c>
      <c r="B19" s="80" t="s">
        <v>24</v>
      </c>
      <c r="C19" s="75" t="s">
        <v>2</v>
      </c>
      <c r="D19" s="76">
        <v>28560</v>
      </c>
      <c r="E19" s="77"/>
      <c r="F19" s="78">
        <f t="shared" si="0"/>
        <v>0</v>
      </c>
      <c r="G19" s="68"/>
      <c r="H19" s="68"/>
      <c r="I19" s="69"/>
      <c r="J19" s="70"/>
    </row>
    <row r="20" spans="1:10" s="71" customFormat="1" ht="15">
      <c r="A20" s="81" t="s">
        <v>25</v>
      </c>
      <c r="B20" s="82" t="s">
        <v>26</v>
      </c>
      <c r="C20" s="75" t="s">
        <v>2</v>
      </c>
      <c r="D20" s="83">
        <v>14280</v>
      </c>
      <c r="E20" s="84"/>
      <c r="F20" s="85">
        <f t="shared" si="0"/>
        <v>0</v>
      </c>
      <c r="G20" s="68"/>
      <c r="H20" s="68"/>
      <c r="I20" s="69"/>
      <c r="J20" s="70"/>
    </row>
    <row r="21" spans="1:10" s="61" customFormat="1" ht="15">
      <c r="A21" s="79">
        <v>113761</v>
      </c>
      <c r="B21" s="80" t="s">
        <v>27</v>
      </c>
      <c r="C21" s="75" t="s">
        <v>3</v>
      </c>
      <c r="D21" s="76">
        <v>2400</v>
      </c>
      <c r="E21" s="77"/>
      <c r="F21" s="78">
        <f t="shared" si="0"/>
        <v>0</v>
      </c>
      <c r="G21" s="68"/>
      <c r="H21" s="68"/>
      <c r="I21" s="69"/>
      <c r="J21" s="70"/>
    </row>
    <row r="22" spans="1:10" s="61" customFormat="1" ht="15">
      <c r="A22" s="79">
        <v>931311</v>
      </c>
      <c r="B22" s="80" t="s">
        <v>28</v>
      </c>
      <c r="C22" s="75" t="s">
        <v>3</v>
      </c>
      <c r="D22" s="76">
        <v>2400</v>
      </c>
      <c r="E22" s="77"/>
      <c r="F22" s="78">
        <f t="shared" si="0"/>
        <v>0</v>
      </c>
      <c r="G22" s="68"/>
      <c r="H22" s="68"/>
      <c r="I22" s="69"/>
      <c r="J22" s="70"/>
    </row>
    <row r="23" spans="1:10" s="61" customFormat="1" ht="15">
      <c r="A23" s="79">
        <v>12924</v>
      </c>
      <c r="B23" s="80" t="s">
        <v>29</v>
      </c>
      <c r="C23" s="75" t="s">
        <v>2</v>
      </c>
      <c r="D23" s="76">
        <v>2380</v>
      </c>
      <c r="E23" s="86"/>
      <c r="F23" s="78">
        <f t="shared" si="0"/>
        <v>0</v>
      </c>
      <c r="G23" s="68"/>
      <c r="H23" s="72"/>
      <c r="I23" s="69"/>
      <c r="J23" s="70"/>
    </row>
    <row r="24" spans="1:10" s="61" customFormat="1" ht="15">
      <c r="A24" s="96" t="s">
        <v>44</v>
      </c>
      <c r="B24" s="80" t="s">
        <v>46</v>
      </c>
      <c r="C24" s="75" t="s">
        <v>39</v>
      </c>
      <c r="D24" s="76">
        <v>357</v>
      </c>
      <c r="E24" s="86"/>
      <c r="F24" s="78">
        <f t="shared" si="0"/>
        <v>0</v>
      </c>
      <c r="G24" s="68"/>
      <c r="H24" s="72"/>
      <c r="I24" s="69"/>
      <c r="J24" s="70"/>
    </row>
    <row r="25" spans="1:10" s="61" customFormat="1" ht="15">
      <c r="A25" s="79">
        <v>56963</v>
      </c>
      <c r="B25" s="80" t="s">
        <v>33</v>
      </c>
      <c r="C25" s="75" t="s">
        <v>2</v>
      </c>
      <c r="D25" s="76">
        <v>2380</v>
      </c>
      <c r="E25" s="86"/>
      <c r="F25" s="78">
        <f t="shared" si="0"/>
        <v>0</v>
      </c>
      <c r="G25" s="68"/>
      <c r="H25" s="68"/>
      <c r="I25" s="69"/>
      <c r="J25" s="70"/>
    </row>
    <row r="26" spans="1:10" s="61" customFormat="1" ht="15">
      <c r="A26" s="79">
        <v>12931</v>
      </c>
      <c r="B26" s="80" t="s">
        <v>45</v>
      </c>
      <c r="C26" s="75" t="s">
        <v>3</v>
      </c>
      <c r="D26" s="76">
        <v>4760</v>
      </c>
      <c r="E26" s="86"/>
      <c r="F26" s="78">
        <f t="shared" si="0"/>
        <v>0</v>
      </c>
      <c r="G26" s="68"/>
      <c r="H26" s="73"/>
      <c r="I26" s="69"/>
      <c r="J26" s="70"/>
    </row>
    <row r="27" spans="1:10" s="61" customFormat="1" ht="29.25" customHeight="1">
      <c r="A27" s="79">
        <v>915111</v>
      </c>
      <c r="B27" s="87" t="s">
        <v>30</v>
      </c>
      <c r="C27" s="75" t="s">
        <v>2</v>
      </c>
      <c r="D27" s="88">
        <v>595</v>
      </c>
      <c r="E27" s="89"/>
      <c r="F27" s="90">
        <f t="shared" si="0"/>
        <v>0</v>
      </c>
      <c r="G27" s="58"/>
      <c r="H27" s="58"/>
      <c r="I27" s="59"/>
      <c r="J27" s="60"/>
    </row>
    <row r="28" spans="1:10" s="61" customFormat="1" ht="29.25" customHeight="1" thickBot="1">
      <c r="A28" s="97" t="s">
        <v>40</v>
      </c>
      <c r="B28" s="92" t="s">
        <v>41</v>
      </c>
      <c r="C28" s="91" t="s">
        <v>12</v>
      </c>
      <c r="D28" s="93">
        <v>1</v>
      </c>
      <c r="E28" s="94"/>
      <c r="F28" s="95">
        <f t="shared" si="0"/>
        <v>0</v>
      </c>
      <c r="G28" s="58"/>
      <c r="H28" s="58"/>
      <c r="I28" s="59"/>
      <c r="J28" s="60"/>
    </row>
    <row r="29" spans="1:10" s="21" customFormat="1" ht="15">
      <c r="A29" s="31"/>
      <c r="B29" s="32" t="s">
        <v>13</v>
      </c>
      <c r="C29" s="32"/>
      <c r="D29" s="32"/>
      <c r="E29" s="33" t="s">
        <v>4</v>
      </c>
      <c r="F29" s="49">
        <f>SUM(F12:F28)</f>
        <v>0</v>
      </c>
      <c r="G29" s="44"/>
      <c r="H29" s="44"/>
      <c r="I29" s="45"/>
      <c r="J29" s="46"/>
    </row>
    <row r="30" spans="1:10" s="21" customFormat="1" ht="15">
      <c r="A30" s="26"/>
      <c r="B30" s="25" t="s">
        <v>5</v>
      </c>
      <c r="C30" s="25"/>
      <c r="D30" s="25"/>
      <c r="E30" s="27" t="s">
        <v>4</v>
      </c>
      <c r="F30" s="50">
        <f>F29*0.21</f>
        <v>0</v>
      </c>
      <c r="G30" s="44"/>
      <c r="H30" s="44"/>
      <c r="I30" s="45"/>
      <c r="J30" s="46"/>
    </row>
    <row r="31" spans="1:10" s="21" customFormat="1" ht="15.75" thickBot="1">
      <c r="A31" s="28"/>
      <c r="B31" s="29" t="s">
        <v>14</v>
      </c>
      <c r="C31" s="29"/>
      <c r="D31" s="29"/>
      <c r="E31" s="30" t="s">
        <v>4</v>
      </c>
      <c r="F31" s="51">
        <f>F30+F29</f>
        <v>0</v>
      </c>
      <c r="G31" s="44"/>
      <c r="H31" s="44"/>
      <c r="I31" s="45"/>
      <c r="J31" s="46"/>
    </row>
    <row r="32" spans="7:10" ht="24" customHeight="1">
      <c r="G32" s="44"/>
      <c r="H32" s="44"/>
      <c r="I32" s="45"/>
      <c r="J32" s="46"/>
    </row>
    <row r="33" spans="7:10" ht="12" customHeight="1">
      <c r="G33" s="44"/>
      <c r="H33" s="44"/>
      <c r="I33" s="45"/>
      <c r="J33" s="46"/>
    </row>
    <row r="34" spans="7:10" ht="12" customHeight="1">
      <c r="G34" s="44"/>
      <c r="H34" s="44"/>
      <c r="I34" s="45"/>
      <c r="J34" s="46"/>
    </row>
    <row r="35" spans="7:10" ht="12" customHeight="1">
      <c r="G35" s="43"/>
      <c r="H35" s="43"/>
      <c r="I35" s="21"/>
      <c r="J35" s="21"/>
    </row>
    <row r="36" spans="7:10" ht="12" customHeight="1">
      <c r="G36" s="43"/>
      <c r="H36" s="43"/>
      <c r="I36" s="21"/>
      <c r="J36" s="21"/>
    </row>
    <row r="37" spans="7:10" ht="12" customHeight="1">
      <c r="G37" s="43"/>
      <c r="H37" s="43"/>
      <c r="I37" s="21"/>
      <c r="J37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Jiří Vosáhlo</cp:lastModifiedBy>
  <cp:lastPrinted>2020-05-06T11:45:05Z</cp:lastPrinted>
  <dcterms:created xsi:type="dcterms:W3CDTF">2014-05-16T09:31:30Z</dcterms:created>
  <dcterms:modified xsi:type="dcterms:W3CDTF">2020-07-31T10:45:11Z</dcterms:modified>
  <cp:category/>
  <cp:version/>
  <cp:contentType/>
  <cp:contentStatus/>
</cp:coreProperties>
</file>