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G27" i="1"/>
  <c r="H27" s="1"/>
  <c r="F37"/>
  <c r="G35"/>
  <c r="H35" s="1"/>
  <c r="G18"/>
  <c r="H18" s="1"/>
  <c r="G19"/>
  <c r="H19" s="1"/>
  <c r="G34"/>
  <c r="H34" s="1"/>
  <c r="G32"/>
  <c r="H32" s="1"/>
  <c r="G31"/>
  <c r="H31" s="1"/>
  <c r="G30"/>
  <c r="H30" s="1"/>
  <c r="G29"/>
  <c r="H29" s="1"/>
  <c r="G26"/>
  <c r="H26" s="1"/>
  <c r="G24"/>
  <c r="H24" s="1"/>
  <c r="G23"/>
  <c r="H23" s="1"/>
  <c r="G22"/>
  <c r="H22" s="1"/>
  <c r="G21"/>
  <c r="H21" s="1"/>
  <c r="G17"/>
  <c r="H17" s="1"/>
  <c r="G13"/>
  <c r="H13" s="1"/>
  <c r="G14"/>
  <c r="H14" s="1"/>
  <c r="G15"/>
  <c r="H15" s="1"/>
  <c r="G12"/>
  <c r="H12" s="1"/>
  <c r="G10"/>
  <c r="H10" s="1"/>
  <c r="G8"/>
  <c r="H37" l="1"/>
  <c r="G37"/>
  <c r="H8"/>
  <c r="H38" l="1"/>
  <c r="H39" s="1"/>
</calcChain>
</file>

<file path=xl/sharedStrings.xml><?xml version="1.0" encoding="utf-8"?>
<sst xmlns="http://schemas.openxmlformats.org/spreadsheetml/2006/main" count="87" uniqueCount="56">
  <si>
    <t>Zkrácený popis                                                                                                              Rozměry</t>
  </si>
  <si>
    <t>M.j.</t>
  </si>
  <si>
    <t>Množství</t>
  </si>
  <si>
    <t>Náklady (Kč)</t>
  </si>
  <si>
    <t>Dodávka</t>
  </si>
  <si>
    <t>Montáž</t>
  </si>
  <si>
    <t>Celkem</t>
  </si>
  <si>
    <t xml:space="preserve">Bourání konstrukcí </t>
  </si>
  <si>
    <t>Bouráni dlažeb terac.,čedič, tl.do 30 mm,</t>
  </si>
  <si>
    <t>m2</t>
  </si>
  <si>
    <t>18,50</t>
  </si>
  <si>
    <t xml:space="preserve">Prorážení otvorů a ostatní bourací práce </t>
  </si>
  <si>
    <t>Přesun hmot</t>
  </si>
  <si>
    <t>t</t>
  </si>
  <si>
    <t xml:space="preserve">Přesuny sutí </t>
  </si>
  <si>
    <t>Nakládáni nebo překládání vybouraných hmot</t>
  </si>
  <si>
    <t>4,10</t>
  </si>
  <si>
    <t>Poplatek za skládku suti - směs betonu.cihel,keramiky</t>
  </si>
  <si>
    <t>Vnitřní kanalizace</t>
  </si>
  <si>
    <t>Podlahy z dlaždic</t>
  </si>
  <si>
    <t>Provedeni hydroizol. stěrky pod dlažby dvouvrstvé</t>
  </si>
  <si>
    <t>Penetrace podkladu pod dlažby</t>
  </si>
  <si>
    <t>Kladení dlažby keramické do TM, vel. do 400x400 mm</t>
  </si>
  <si>
    <t>Spára podlaha - stěna, silikonem</t>
  </si>
  <si>
    <t>m</t>
  </si>
  <si>
    <t>17,00</t>
  </si>
  <si>
    <t xml:space="preserve">Podlahy ze syntetických hmot </t>
  </si>
  <si>
    <t>Vyrovnáni podlah, samonivel. hmota Rovinal tl.2 mm</t>
  </si>
  <si>
    <t>Malby</t>
  </si>
  <si>
    <t>Vyhlazení disperzním tmelem JUB, Jubolin, 2 x</t>
  </si>
  <si>
    <t>Malba Eternal IN+, bílá, bez penetrace, 2 x</t>
  </si>
  <si>
    <t>Penetrace podkladu Dulux Grunt</t>
  </si>
  <si>
    <t>Malba Dulux Trade vinyl matt medium, barva. 2x</t>
  </si>
  <si>
    <t>Podhled opláštěný</t>
  </si>
  <si>
    <t xml:space="preserve"> SDK 15 mm na křížové konstrukci (strop) SDK 15mm zelený</t>
  </si>
  <si>
    <t>ks</t>
  </si>
  <si>
    <t>Celkem bez DPH</t>
  </si>
  <si>
    <t>DPH 15%</t>
  </si>
  <si>
    <t>Celkem s DPH</t>
  </si>
  <si>
    <t>Jednot. cena-montáž</t>
  </si>
  <si>
    <t>Č.</t>
  </si>
  <si>
    <t>Svislá doprava suti a vybouraných hmot z 1.NP nošením</t>
  </si>
  <si>
    <t>Odvoz suti a vybouraných hmot na skládku</t>
  </si>
  <si>
    <t xml:space="preserve">Odpadový kanálek anticoro </t>
  </si>
  <si>
    <t>Demontáž a likvidace SDK stropu včetně konstrukce</t>
  </si>
  <si>
    <t>Oprava koupelny v objektu Domova Unhošť</t>
  </si>
  <si>
    <t>Jednotková cena-montáž</t>
  </si>
  <si>
    <t>Dodávka - materiál</t>
  </si>
  <si>
    <t>Doplnit:</t>
  </si>
  <si>
    <t>&gt;&gt;&gt;</t>
  </si>
  <si>
    <t>V ………………………………Dne……………………….</t>
  </si>
  <si>
    <t>……………………………………………………………………………..</t>
  </si>
  <si>
    <t>razítko a podpis</t>
  </si>
  <si>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Oprava potrubí PVC odpadní, vsazení odbočky D 70</t>
    </r>
  </si>
  <si>
    <t xml:space="preserve"> Oprava potrubí PVC odpadni, ohyb potrubí D 70</t>
  </si>
  <si>
    <t>Nalepení hydroizolační pásky 5 cm - sokl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</si>
</sst>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Border="1" applyAlignment="1">
      <alignment horizontal="left" vertical="top"/>
    </xf>
    <xf numFmtId="14" fontId="2" fillId="0" borderId="0" xfId="0" applyNumberFormat="1" applyFont="1" applyBorder="1"/>
    <xf numFmtId="0" fontId="2" fillId="0" borderId="0" xfId="0" applyFont="1" applyBorder="1"/>
    <xf numFmtId="0" fontId="3" fillId="0" borderId="5" xfId="0" applyFont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justify"/>
    </xf>
    <xf numFmtId="0" fontId="2" fillId="2" borderId="0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/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justify" vertical="top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right" wrapText="1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justify"/>
    </xf>
    <xf numFmtId="0" fontId="2" fillId="0" borderId="6" xfId="0" applyFont="1" applyFill="1" applyBorder="1" applyAlignment="1">
      <alignment horizontal="right"/>
    </xf>
    <xf numFmtId="0" fontId="2" fillId="0" borderId="6" xfId="0" applyFont="1" applyFill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 vertical="top"/>
    </xf>
    <xf numFmtId="0" fontId="2" fillId="0" borderId="6" xfId="0" applyFont="1" applyBorder="1" applyAlignment="1">
      <alignment horizontal="justify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3" fillId="0" borderId="0" xfId="0" applyFont="1" applyBorder="1"/>
    <xf numFmtId="0" fontId="0" fillId="0" borderId="0" xfId="0" applyBorder="1"/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justify" vertical="top"/>
    </xf>
    <xf numFmtId="0" fontId="2" fillId="0" borderId="6" xfId="0" applyFont="1" applyBorder="1" applyAlignment="1">
      <alignment horizontal="right" vertical="top"/>
    </xf>
    <xf numFmtId="0" fontId="2" fillId="0" borderId="6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right" wrapText="1"/>
    </xf>
    <xf numFmtId="0" fontId="0" fillId="0" borderId="6" xfId="0" applyBorder="1" applyAlignment="1">
      <alignment horizontal="right"/>
    </xf>
    <xf numFmtId="0" fontId="2" fillId="0" borderId="9" xfId="0" applyFont="1" applyFill="1" applyBorder="1"/>
    <xf numFmtId="0" fontId="2" fillId="2" borderId="0" xfId="0" applyFont="1" applyFill="1"/>
    <xf numFmtId="0" fontId="2" fillId="2" borderId="0" xfId="0" applyFont="1" applyFill="1" applyBorder="1"/>
    <xf numFmtId="0" fontId="2" fillId="3" borderId="6" xfId="0" applyFont="1" applyFill="1" applyBorder="1"/>
    <xf numFmtId="0" fontId="2" fillId="4" borderId="6" xfId="0" applyFont="1" applyFill="1" applyBorder="1"/>
    <xf numFmtId="164" fontId="2" fillId="0" borderId="9" xfId="0" applyNumberFormat="1" applyFont="1" applyFill="1" applyBorder="1"/>
    <xf numFmtId="164" fontId="0" fillId="0" borderId="15" xfId="0" applyNumberFormat="1" applyBorder="1"/>
    <xf numFmtId="164" fontId="0" fillId="0" borderId="12" xfId="0" applyNumberFormat="1" applyBorder="1"/>
    <xf numFmtId="164" fontId="2" fillId="0" borderId="6" xfId="0" applyNumberFormat="1" applyFont="1" applyFill="1" applyBorder="1"/>
    <xf numFmtId="164" fontId="2" fillId="2" borderId="0" xfId="0" applyNumberFormat="1" applyFont="1" applyFill="1"/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justify"/>
    </xf>
    <xf numFmtId="0" fontId="2" fillId="2" borderId="17" xfId="0" applyFont="1" applyFill="1" applyBorder="1" applyAlignment="1">
      <alignment horizontal="right"/>
    </xf>
    <xf numFmtId="0" fontId="2" fillId="2" borderId="17" xfId="0" applyFont="1" applyFill="1" applyBorder="1"/>
    <xf numFmtId="164" fontId="2" fillId="2" borderId="18" xfId="0" applyNumberFormat="1" applyFont="1" applyFill="1" applyBorder="1"/>
    <xf numFmtId="0" fontId="2" fillId="0" borderId="6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3" borderId="6" xfId="0" applyFill="1" applyBorder="1"/>
    <xf numFmtId="0" fontId="3" fillId="0" borderId="6" xfId="0" applyFont="1" applyBorder="1" applyAlignment="1">
      <alignment horizontal="right" vertical="top"/>
    </xf>
    <xf numFmtId="0" fontId="1" fillId="0" borderId="6" xfId="0" applyFont="1" applyBorder="1" applyAlignment="1">
      <alignment horizontal="right" vertical="top"/>
    </xf>
    <xf numFmtId="0" fontId="1" fillId="0" borderId="0" xfId="0" applyFont="1" applyAlignment="1">
      <alignment horizontal="right"/>
    </xf>
    <xf numFmtId="0" fontId="5" fillId="0" borderId="0" xfId="0" applyFont="1"/>
    <xf numFmtId="0" fontId="4" fillId="4" borderId="2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58"/>
  <sheetViews>
    <sheetView tabSelected="1" topLeftCell="A15" zoomScaleNormal="100" workbookViewId="0">
      <selection activeCell="B28" sqref="B28"/>
    </sheetView>
  </sheetViews>
  <sheetFormatPr defaultRowHeight="14.4"/>
  <cols>
    <col min="1" max="1" width="3.88671875" customWidth="1"/>
    <col min="2" max="2" width="50.44140625" customWidth="1"/>
    <col min="3" max="3" width="4.44140625" customWidth="1"/>
    <col min="4" max="4" width="8.5546875" customWidth="1"/>
    <col min="5" max="5" width="10.33203125" customWidth="1"/>
    <col min="7" max="7" width="9.5546875" customWidth="1"/>
    <col min="8" max="8" width="15.44140625" customWidth="1"/>
  </cols>
  <sheetData>
    <row r="3" spans="1:12" ht="17.399999999999999">
      <c r="A3" s="43"/>
      <c r="B3" s="60" t="s">
        <v>45</v>
      </c>
      <c r="C3" s="61"/>
      <c r="D3" s="61"/>
      <c r="E3" s="61"/>
      <c r="F3" s="61"/>
      <c r="G3" s="61"/>
      <c r="H3" s="3"/>
      <c r="I3" s="3"/>
      <c r="J3" s="3"/>
      <c r="K3" s="3"/>
      <c r="L3" s="26"/>
    </row>
    <row r="4" spans="1:12" ht="15" thickBot="1">
      <c r="A4" s="44"/>
      <c r="B4" s="1"/>
      <c r="C4" s="64"/>
      <c r="D4" s="64"/>
      <c r="E4" s="64"/>
      <c r="F4" s="2"/>
      <c r="G4" s="3"/>
      <c r="H4" s="3"/>
      <c r="I4" s="65"/>
      <c r="J4" s="65"/>
      <c r="K4" s="65"/>
      <c r="L4" s="26"/>
    </row>
    <row r="5" spans="1:12" ht="40.200000000000003" customHeight="1">
      <c r="A5" s="75" t="s">
        <v>40</v>
      </c>
      <c r="B5" s="77" t="s">
        <v>0</v>
      </c>
      <c r="C5" s="71" t="s">
        <v>1</v>
      </c>
      <c r="D5" s="71" t="s">
        <v>2</v>
      </c>
      <c r="E5" s="62" t="s">
        <v>39</v>
      </c>
      <c r="F5" s="71" t="s">
        <v>3</v>
      </c>
      <c r="G5" s="71"/>
      <c r="H5" s="73"/>
      <c r="I5" s="74"/>
      <c r="J5" s="74"/>
      <c r="K5" s="79"/>
    </row>
    <row r="6" spans="1:12" ht="15" thickBot="1">
      <c r="A6" s="76"/>
      <c r="B6" s="78"/>
      <c r="C6" s="72"/>
      <c r="D6" s="72"/>
      <c r="E6" s="63"/>
      <c r="F6" s="4" t="s">
        <v>4</v>
      </c>
      <c r="G6" s="53" t="s">
        <v>5</v>
      </c>
      <c r="H6" s="54" t="s">
        <v>6</v>
      </c>
      <c r="I6" s="25"/>
      <c r="J6" s="25"/>
      <c r="K6" s="79"/>
    </row>
    <row r="7" spans="1:12">
      <c r="A7" s="5"/>
      <c r="B7" s="6" t="s">
        <v>7</v>
      </c>
      <c r="C7" s="7"/>
      <c r="D7" s="8"/>
      <c r="E7" s="35"/>
      <c r="F7" s="35"/>
      <c r="G7" s="35"/>
      <c r="H7" s="35"/>
      <c r="I7" s="3"/>
      <c r="J7" s="3"/>
      <c r="K7" s="3"/>
    </row>
    <row r="8" spans="1:12">
      <c r="A8" s="16">
        <v>1</v>
      </c>
      <c r="B8" s="50" t="s">
        <v>8</v>
      </c>
      <c r="C8" s="17" t="s">
        <v>9</v>
      </c>
      <c r="D8" s="18" t="s">
        <v>10</v>
      </c>
      <c r="E8" s="36"/>
      <c r="F8" s="19"/>
      <c r="G8" s="19">
        <f>D8*E8</f>
        <v>0</v>
      </c>
      <c r="H8" s="41">
        <f>G8+F8</f>
        <v>0</v>
      </c>
      <c r="I8" s="9"/>
      <c r="J8" s="9"/>
      <c r="K8" s="9"/>
    </row>
    <row r="9" spans="1:12">
      <c r="A9" s="5"/>
      <c r="B9" s="51" t="s">
        <v>11</v>
      </c>
      <c r="C9" s="7"/>
      <c r="D9" s="8"/>
      <c r="E9" s="34"/>
      <c r="F9" s="35"/>
      <c r="G9" s="34"/>
      <c r="H9" s="42"/>
      <c r="I9" s="10"/>
      <c r="J9" s="10"/>
      <c r="K9" s="10"/>
    </row>
    <row r="10" spans="1:12">
      <c r="A10" s="20">
        <v>2</v>
      </c>
      <c r="B10" s="23" t="s">
        <v>12</v>
      </c>
      <c r="C10" s="22" t="s">
        <v>13</v>
      </c>
      <c r="D10" s="24">
        <v>4.0999999999999996</v>
      </c>
      <c r="E10" s="36"/>
      <c r="F10" s="19"/>
      <c r="G10" s="19">
        <f>D10*E10</f>
        <v>0</v>
      </c>
      <c r="H10" s="41">
        <f>G10+F10</f>
        <v>0</v>
      </c>
      <c r="I10" s="10"/>
      <c r="J10" s="10"/>
      <c r="K10" s="10"/>
    </row>
    <row r="11" spans="1:12">
      <c r="A11" s="5"/>
      <c r="B11" s="51" t="s">
        <v>14</v>
      </c>
      <c r="C11" s="7"/>
      <c r="D11" s="8"/>
      <c r="E11" s="34"/>
      <c r="F11" s="35"/>
      <c r="G11" s="34"/>
      <c r="H11" s="42"/>
      <c r="I11" s="10"/>
      <c r="J11" s="10"/>
      <c r="K11" s="10"/>
    </row>
    <row r="12" spans="1:12">
      <c r="A12" s="16">
        <v>3</v>
      </c>
      <c r="B12" s="50" t="s">
        <v>41</v>
      </c>
      <c r="C12" s="17" t="s">
        <v>13</v>
      </c>
      <c r="D12" s="29" t="s">
        <v>16</v>
      </c>
      <c r="E12" s="36"/>
      <c r="F12" s="19"/>
      <c r="G12" s="19">
        <f>D12*E12</f>
        <v>0</v>
      </c>
      <c r="H12" s="41">
        <f t="shared" ref="H12:H34" si="0">G12+F12</f>
        <v>0</v>
      </c>
      <c r="I12" s="10"/>
      <c r="J12" s="10"/>
      <c r="K12" s="10"/>
    </row>
    <row r="13" spans="1:12">
      <c r="A13" s="27">
        <v>4</v>
      </c>
      <c r="B13" s="21" t="s">
        <v>42</v>
      </c>
      <c r="C13" s="28" t="s">
        <v>13</v>
      </c>
      <c r="D13" s="29" t="s">
        <v>16</v>
      </c>
      <c r="E13" s="36"/>
      <c r="F13" s="19"/>
      <c r="G13" s="19">
        <f t="shared" ref="G13:G34" si="1">D13*E13</f>
        <v>0</v>
      </c>
      <c r="H13" s="41">
        <f t="shared" si="0"/>
        <v>0</v>
      </c>
      <c r="I13" s="10"/>
      <c r="J13" s="10"/>
      <c r="K13" s="10"/>
    </row>
    <row r="14" spans="1:12">
      <c r="A14" s="27">
        <v>5</v>
      </c>
      <c r="B14" s="21" t="s">
        <v>15</v>
      </c>
      <c r="C14" s="28" t="s">
        <v>13</v>
      </c>
      <c r="D14" s="29" t="s">
        <v>16</v>
      </c>
      <c r="E14" s="36"/>
      <c r="F14" s="19"/>
      <c r="G14" s="19">
        <f t="shared" si="1"/>
        <v>0</v>
      </c>
      <c r="H14" s="41">
        <f t="shared" si="0"/>
        <v>0</v>
      </c>
      <c r="I14" s="10"/>
      <c r="J14" s="10"/>
      <c r="K14" s="10"/>
    </row>
    <row r="15" spans="1:12">
      <c r="A15" s="20">
        <v>6</v>
      </c>
      <c r="B15" s="21" t="s">
        <v>17</v>
      </c>
      <c r="C15" s="28" t="s">
        <v>13</v>
      </c>
      <c r="D15" s="29" t="s">
        <v>16</v>
      </c>
      <c r="E15" s="36"/>
      <c r="F15" s="19"/>
      <c r="G15" s="19">
        <f t="shared" si="1"/>
        <v>0</v>
      </c>
      <c r="H15" s="41">
        <f t="shared" si="0"/>
        <v>0</v>
      </c>
      <c r="I15" s="10"/>
      <c r="J15" s="10"/>
      <c r="K15" s="10"/>
    </row>
    <row r="16" spans="1:12">
      <c r="A16" s="5"/>
      <c r="B16" s="11" t="s">
        <v>18</v>
      </c>
      <c r="C16" s="12"/>
      <c r="D16" s="13"/>
      <c r="E16" s="34"/>
      <c r="F16" s="35"/>
      <c r="G16" s="34"/>
      <c r="H16" s="42"/>
      <c r="I16" s="10"/>
      <c r="J16" s="10"/>
      <c r="K16" s="10"/>
    </row>
    <row r="17" spans="1:11">
      <c r="A17" s="30">
        <v>7</v>
      </c>
      <c r="B17" s="21" t="s">
        <v>53</v>
      </c>
      <c r="C17" s="22" t="s">
        <v>35</v>
      </c>
      <c r="D17" s="31">
        <v>9</v>
      </c>
      <c r="E17" s="36"/>
      <c r="F17" s="37"/>
      <c r="G17" s="19">
        <f t="shared" si="1"/>
        <v>0</v>
      </c>
      <c r="H17" s="41">
        <f t="shared" si="0"/>
        <v>0</v>
      </c>
      <c r="I17" s="10"/>
      <c r="J17" s="10"/>
      <c r="K17" s="10"/>
    </row>
    <row r="18" spans="1:11">
      <c r="A18" s="30">
        <v>8</v>
      </c>
      <c r="B18" s="21" t="s">
        <v>43</v>
      </c>
      <c r="C18" s="22" t="s">
        <v>35</v>
      </c>
      <c r="D18" s="31">
        <v>4</v>
      </c>
      <c r="E18" s="36"/>
      <c r="F18" s="37"/>
      <c r="G18" s="19">
        <f t="shared" si="1"/>
        <v>0</v>
      </c>
      <c r="H18" s="41">
        <f t="shared" si="0"/>
        <v>0</v>
      </c>
      <c r="I18" s="10"/>
      <c r="J18" s="10"/>
      <c r="K18" s="10"/>
    </row>
    <row r="19" spans="1:11">
      <c r="A19" s="30">
        <v>9</v>
      </c>
      <c r="B19" s="21" t="s">
        <v>54</v>
      </c>
      <c r="C19" s="22" t="s">
        <v>35</v>
      </c>
      <c r="D19" s="31">
        <v>10</v>
      </c>
      <c r="E19" s="36"/>
      <c r="F19" s="37"/>
      <c r="G19" s="19">
        <f t="shared" si="1"/>
        <v>0</v>
      </c>
      <c r="H19" s="41">
        <f t="shared" si="0"/>
        <v>0</v>
      </c>
      <c r="I19" s="10"/>
      <c r="J19" s="10"/>
      <c r="K19" s="10"/>
    </row>
    <row r="20" spans="1:11">
      <c r="A20" s="14"/>
      <c r="B20" s="11" t="s">
        <v>19</v>
      </c>
      <c r="C20" s="7"/>
      <c r="D20" s="15"/>
      <c r="E20" s="34"/>
      <c r="F20" s="35"/>
      <c r="G20" s="34"/>
      <c r="H20" s="42"/>
      <c r="I20" s="10"/>
      <c r="J20" s="10"/>
      <c r="K20" s="10"/>
    </row>
    <row r="21" spans="1:11">
      <c r="A21" s="20">
        <v>10</v>
      </c>
      <c r="B21" s="21" t="s">
        <v>20</v>
      </c>
      <c r="C21" s="22" t="s">
        <v>9</v>
      </c>
      <c r="D21" s="24" t="s">
        <v>10</v>
      </c>
      <c r="E21" s="36"/>
      <c r="F21" s="37"/>
      <c r="G21" s="19">
        <f t="shared" si="1"/>
        <v>0</v>
      </c>
      <c r="H21" s="41">
        <f t="shared" si="0"/>
        <v>0</v>
      </c>
      <c r="I21" s="10"/>
      <c r="J21" s="10"/>
      <c r="K21" s="10"/>
    </row>
    <row r="22" spans="1:11">
      <c r="A22" s="20">
        <v>11</v>
      </c>
      <c r="B22" s="23" t="s">
        <v>21</v>
      </c>
      <c r="C22" s="22" t="s">
        <v>9</v>
      </c>
      <c r="D22" s="24" t="s">
        <v>10</v>
      </c>
      <c r="E22" s="36"/>
      <c r="F22" s="37"/>
      <c r="G22" s="19">
        <f t="shared" si="1"/>
        <v>0</v>
      </c>
      <c r="H22" s="41">
        <f t="shared" si="0"/>
        <v>0</v>
      </c>
      <c r="I22" s="10"/>
      <c r="J22" s="10"/>
      <c r="K22" s="10"/>
    </row>
    <row r="23" spans="1:11">
      <c r="A23" s="20">
        <v>12</v>
      </c>
      <c r="B23" s="23" t="s">
        <v>22</v>
      </c>
      <c r="C23" s="22" t="s">
        <v>9</v>
      </c>
      <c r="D23" s="24" t="s">
        <v>10</v>
      </c>
      <c r="E23" s="36"/>
      <c r="F23" s="37"/>
      <c r="G23" s="19">
        <f t="shared" si="1"/>
        <v>0</v>
      </c>
      <c r="H23" s="41">
        <f t="shared" si="0"/>
        <v>0</v>
      </c>
      <c r="I23" s="10"/>
      <c r="J23" s="10"/>
      <c r="K23" s="10"/>
    </row>
    <row r="24" spans="1:11">
      <c r="A24" s="20">
        <v>13</v>
      </c>
      <c r="B24" s="23" t="s">
        <v>23</v>
      </c>
      <c r="C24" s="22" t="s">
        <v>24</v>
      </c>
      <c r="D24" s="24" t="s">
        <v>25</v>
      </c>
      <c r="E24" s="36"/>
      <c r="F24" s="37"/>
      <c r="G24" s="19">
        <f t="shared" si="1"/>
        <v>0</v>
      </c>
      <c r="H24" s="41">
        <f t="shared" si="0"/>
        <v>0</v>
      </c>
      <c r="I24" s="10"/>
      <c r="J24" s="10"/>
      <c r="K24" s="10"/>
    </row>
    <row r="25" spans="1:11">
      <c r="A25" s="5"/>
      <c r="B25" s="51" t="s">
        <v>26</v>
      </c>
      <c r="C25" s="7"/>
      <c r="D25" s="8"/>
      <c r="E25" s="34"/>
      <c r="F25" s="35"/>
      <c r="G25" s="34"/>
      <c r="H25" s="42"/>
      <c r="I25" s="10"/>
      <c r="J25" s="10"/>
      <c r="K25" s="10"/>
    </row>
    <row r="26" spans="1:11">
      <c r="A26" s="20">
        <v>14</v>
      </c>
      <c r="B26" s="23" t="s">
        <v>27</v>
      </c>
      <c r="C26" s="22" t="s">
        <v>9</v>
      </c>
      <c r="D26" s="24" t="s">
        <v>10</v>
      </c>
      <c r="E26" s="36"/>
      <c r="F26" s="37"/>
      <c r="G26" s="19">
        <f t="shared" si="1"/>
        <v>0</v>
      </c>
      <c r="H26" s="41">
        <f t="shared" si="0"/>
        <v>0</v>
      </c>
      <c r="I26" s="10"/>
      <c r="J26" s="10"/>
      <c r="K26" s="10"/>
    </row>
    <row r="27" spans="1:11">
      <c r="A27" s="20">
        <v>15</v>
      </c>
      <c r="B27" s="23" t="s">
        <v>55</v>
      </c>
      <c r="C27" s="22" t="s">
        <v>24</v>
      </c>
      <c r="D27" s="24">
        <v>17</v>
      </c>
      <c r="E27" s="36"/>
      <c r="F27" s="37"/>
      <c r="G27" s="19">
        <f t="shared" ref="G27" si="2">D27*E27</f>
        <v>0</v>
      </c>
      <c r="H27" s="41">
        <f t="shared" ref="H27" si="3">G27+F27</f>
        <v>0</v>
      </c>
      <c r="I27" s="10"/>
      <c r="J27" s="10"/>
      <c r="K27" s="10"/>
    </row>
    <row r="28" spans="1:11">
      <c r="A28" s="5"/>
      <c r="B28" s="11" t="s">
        <v>28</v>
      </c>
      <c r="C28" s="7"/>
      <c r="D28" s="8"/>
      <c r="E28" s="34"/>
      <c r="F28" s="35"/>
      <c r="G28" s="34"/>
      <c r="H28" s="42"/>
      <c r="I28" s="10"/>
      <c r="J28" s="10"/>
      <c r="K28" s="10"/>
    </row>
    <row r="29" spans="1:11">
      <c r="A29" s="20">
        <v>16</v>
      </c>
      <c r="B29" s="21" t="s">
        <v>29</v>
      </c>
      <c r="C29" s="22" t="s">
        <v>9</v>
      </c>
      <c r="D29" s="24" t="s">
        <v>10</v>
      </c>
      <c r="E29" s="36"/>
      <c r="F29" s="37"/>
      <c r="G29" s="19">
        <f t="shared" si="1"/>
        <v>0</v>
      </c>
      <c r="H29" s="41">
        <f t="shared" si="0"/>
        <v>0</v>
      </c>
      <c r="I29" s="10"/>
      <c r="J29" s="10"/>
      <c r="K29" s="10"/>
    </row>
    <row r="30" spans="1:11">
      <c r="A30" s="20">
        <v>17</v>
      </c>
      <c r="B30" s="23" t="s">
        <v>30</v>
      </c>
      <c r="C30" s="22" t="s">
        <v>9</v>
      </c>
      <c r="D30" s="24" t="s">
        <v>10</v>
      </c>
      <c r="E30" s="36"/>
      <c r="F30" s="37"/>
      <c r="G30" s="19">
        <f t="shared" si="1"/>
        <v>0</v>
      </c>
      <c r="H30" s="41">
        <f t="shared" si="0"/>
        <v>0</v>
      </c>
      <c r="I30" s="10"/>
      <c r="J30" s="10"/>
      <c r="K30" s="10"/>
    </row>
    <row r="31" spans="1:11">
      <c r="A31" s="20">
        <v>18</v>
      </c>
      <c r="B31" s="23" t="s">
        <v>31</v>
      </c>
      <c r="C31" s="22" t="s">
        <v>9</v>
      </c>
      <c r="D31" s="24" t="s">
        <v>10</v>
      </c>
      <c r="E31" s="36"/>
      <c r="F31" s="37"/>
      <c r="G31" s="19">
        <f t="shared" si="1"/>
        <v>0</v>
      </c>
      <c r="H31" s="41">
        <f t="shared" si="0"/>
        <v>0</v>
      </c>
      <c r="I31" s="10"/>
      <c r="J31" s="10"/>
      <c r="K31" s="10"/>
    </row>
    <row r="32" spans="1:11">
      <c r="A32" s="20">
        <v>19</v>
      </c>
      <c r="B32" s="23" t="s">
        <v>32</v>
      </c>
      <c r="C32" s="22" t="s">
        <v>9</v>
      </c>
      <c r="D32" s="24" t="s">
        <v>10</v>
      </c>
      <c r="E32" s="36"/>
      <c r="F32" s="37"/>
      <c r="G32" s="19">
        <f t="shared" si="1"/>
        <v>0</v>
      </c>
      <c r="H32" s="41">
        <f t="shared" si="0"/>
        <v>0</v>
      </c>
      <c r="I32" s="10"/>
      <c r="J32" s="10"/>
      <c r="K32" s="10"/>
    </row>
    <row r="33" spans="1:11">
      <c r="A33" s="45"/>
      <c r="B33" s="52" t="s">
        <v>33</v>
      </c>
      <c r="C33" s="46"/>
      <c r="D33" s="47"/>
      <c r="E33" s="48"/>
      <c r="F33" s="48"/>
      <c r="G33" s="48"/>
      <c r="H33" s="49"/>
      <c r="I33" s="10"/>
      <c r="J33" s="10"/>
      <c r="K33" s="10"/>
    </row>
    <row r="34" spans="1:11" ht="14.4" customHeight="1">
      <c r="A34" s="20">
        <v>20</v>
      </c>
      <c r="B34" s="23" t="s">
        <v>44</v>
      </c>
      <c r="C34" s="17" t="s">
        <v>9</v>
      </c>
      <c r="D34" s="18" t="s">
        <v>10</v>
      </c>
      <c r="E34" s="36"/>
      <c r="F34" s="37"/>
      <c r="G34" s="19">
        <f t="shared" si="1"/>
        <v>0</v>
      </c>
      <c r="H34" s="41">
        <f t="shared" si="0"/>
        <v>0</v>
      </c>
      <c r="I34" s="10"/>
      <c r="J34" s="10"/>
      <c r="K34" s="10"/>
    </row>
    <row r="35" spans="1:11" ht="14.4" customHeight="1">
      <c r="A35" s="20">
        <v>21</v>
      </c>
      <c r="B35" s="23" t="s">
        <v>34</v>
      </c>
      <c r="C35" s="17" t="s">
        <v>9</v>
      </c>
      <c r="D35" s="18" t="s">
        <v>10</v>
      </c>
      <c r="E35" s="36"/>
      <c r="F35" s="37"/>
      <c r="G35" s="19">
        <f t="shared" ref="G35" si="4">D35*E35</f>
        <v>0</v>
      </c>
      <c r="H35" s="41">
        <f t="shared" ref="H35" si="5">G35+F35</f>
        <v>0</v>
      </c>
      <c r="I35" s="10"/>
      <c r="J35" s="10"/>
      <c r="K35" s="10"/>
    </row>
    <row r="37" spans="1:11" ht="15" thickBot="1">
      <c r="B37" s="32" t="s">
        <v>36</v>
      </c>
      <c r="C37" s="68"/>
      <c r="D37" s="69"/>
      <c r="E37" s="70"/>
      <c r="F37" s="33">
        <f>SUM(F7:F35)</f>
        <v>0</v>
      </c>
      <c r="G37" s="33">
        <f>SUM(G7:G35)</f>
        <v>0</v>
      </c>
      <c r="H37" s="38">
        <f>SUM(H7:H35)</f>
        <v>0</v>
      </c>
    </row>
    <row r="38" spans="1:11" ht="15" thickBot="1">
      <c r="F38" s="80" t="s">
        <v>37</v>
      </c>
      <c r="G38" s="81"/>
      <c r="H38" s="39">
        <f>H37*0.15</f>
        <v>0</v>
      </c>
    </row>
    <row r="39" spans="1:11" ht="15" thickBot="1">
      <c r="F39" s="66" t="s">
        <v>38</v>
      </c>
      <c r="G39" s="67"/>
      <c r="H39" s="40">
        <f>H38+H37</f>
        <v>0</v>
      </c>
    </row>
    <row r="41" spans="1:11">
      <c r="B41" s="58" t="s">
        <v>48</v>
      </c>
    </row>
    <row r="42" spans="1:11">
      <c r="B42" s="56" t="s">
        <v>46</v>
      </c>
      <c r="C42" s="59" t="s">
        <v>49</v>
      </c>
      <c r="D42" s="55"/>
    </row>
    <row r="43" spans="1:11">
      <c r="B43" s="57" t="s">
        <v>47</v>
      </c>
      <c r="C43" s="59" t="s">
        <v>49</v>
      </c>
      <c r="D43" s="37"/>
    </row>
    <row r="47" spans="1:11">
      <c r="B47" t="s">
        <v>50</v>
      </c>
    </row>
    <row r="57" spans="5:6">
      <c r="E57" t="s">
        <v>51</v>
      </c>
    </row>
    <row r="58" spans="5:6">
      <c r="F58" t="s">
        <v>52</v>
      </c>
    </row>
  </sheetData>
  <mergeCells count="14">
    <mergeCell ref="A5:A6"/>
    <mergeCell ref="B5:B6"/>
    <mergeCell ref="C5:C6"/>
    <mergeCell ref="K5:K6"/>
    <mergeCell ref="F38:G38"/>
    <mergeCell ref="B3:G3"/>
    <mergeCell ref="E5:E6"/>
    <mergeCell ref="C4:E4"/>
    <mergeCell ref="I4:K4"/>
    <mergeCell ref="F39:G39"/>
    <mergeCell ref="C37:E37"/>
    <mergeCell ref="D5:D6"/>
    <mergeCell ref="F5:H5"/>
    <mergeCell ref="I5:J5"/>
  </mergeCells>
  <pageMargins left="0.31496062992125984" right="0.31496062992125984" top="0.19685039370078741" bottom="0.19685039370078741" header="0.31496062992125984" footer="0.31496062992125984"/>
  <pageSetup paperSize="9" scale="80" orientation="portrait" verticalDpi="0" r:id="rId1"/>
  <headerFooter>
    <oddHeader>&amp;L&amp;"-,Kurzíva"&amp;UPříloha č. 6 Výzvy + zadávací dokumentace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TECHPRAC</dc:creator>
  <cp:lastModifiedBy>TECHPRAC</cp:lastModifiedBy>
  <cp:lastPrinted>2020-07-13T13:09:35Z</cp:lastPrinted>
  <dcterms:created xsi:type="dcterms:W3CDTF">2020-05-26T05:13:25Z</dcterms:created>
  <dcterms:modified xsi:type="dcterms:W3CDTF">2020-07-14T05:21:28Z</dcterms:modified>
</cp:coreProperties>
</file>