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345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<sst xmlns="http://schemas.openxmlformats.org/spreadsheetml/2006/main" count="40" uniqueCount="31">
  <si>
    <t>Cenový rozpočet - Soupis prací</t>
  </si>
  <si>
    <t>středisko KSÚS Benátky nad Jizerou</t>
  </si>
  <si>
    <t>název zboží</t>
  </si>
  <si>
    <t>počet</t>
  </si>
  <si>
    <t>ks</t>
  </si>
  <si>
    <t>cena za ks bez DPH</t>
  </si>
  <si>
    <t>cena za ks s DPH</t>
  </si>
  <si>
    <t>Demontáž krytiny v ploše střechy</t>
  </si>
  <si>
    <t>Demontáž střešních latí</t>
  </si>
  <si>
    <t>Pronájem lešení po dobu opravy</t>
  </si>
  <si>
    <t>Montáž a demontáž lešení</t>
  </si>
  <si>
    <t>Zajištění bezpečnosti pomocí horol.techniky</t>
  </si>
  <si>
    <t>Montáž střešních latí 14x8cm</t>
  </si>
  <si>
    <t>Montáž střešní krytiny</t>
  </si>
  <si>
    <t>Likvidace suti</t>
  </si>
  <si>
    <t>Přistavení kontejneru</t>
  </si>
  <si>
    <t>přesun materiálu do kontejneru</t>
  </si>
  <si>
    <t>Doprava materiálu</t>
  </si>
  <si>
    <t>Comax Trapéz T40/183/915, Al, nelakovaný, tl.0,8mm</t>
  </si>
  <si>
    <t>GTX F2 4,8x35 S14 RAL INOX bimetal, nelakovaný</t>
  </si>
  <si>
    <t>GTX F2 4,8x20 S14 RAL INOX bimetal, nelakovaný</t>
  </si>
  <si>
    <t>Dopravné</t>
  </si>
  <si>
    <t>m2</t>
  </si>
  <si>
    <t>hod</t>
  </si>
  <si>
    <t>bm</t>
  </si>
  <si>
    <t>tun</t>
  </si>
  <si>
    <t>km</t>
  </si>
  <si>
    <t>celek</t>
  </si>
  <si>
    <t>CELKEM bez DPH</t>
  </si>
  <si>
    <t>DPH 21%</t>
  </si>
  <si>
    <t>CELKEM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</si>
</sst>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4" fontId="3" fillId="0" borderId="9" xfId="0" applyNumberFormat="1" applyFont="1" applyBorder="1" applyAlignment="1">
      <alignment horizontal="center"/>
    </xf>
    <xf numFmtId="9" fontId="3" fillId="0" borderId="9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44" fontId="0" fillId="0" borderId="12" xfId="20" applyFont="1" applyBorder="1" applyAlignment="1">
      <alignment horizontal="center"/>
    </xf>
    <xf numFmtId="0" fontId="0" fillId="0" borderId="13" xfId="0" applyBorder="1" applyAlignment="1">
      <alignment horizontal="left" vertical="center"/>
    </xf>
    <xf numFmtId="44" fontId="0" fillId="0" borderId="14" xfId="20" applyFont="1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/>
    </xf>
    <xf numFmtId="44" fontId="0" fillId="0" borderId="16" xfId="20" applyFont="1" applyBorder="1" applyAlignment="1">
      <alignment horizontal="center"/>
    </xf>
    <xf numFmtId="44" fontId="0" fillId="0" borderId="17" xfId="20" applyFont="1" applyBorder="1" applyAlignment="1">
      <alignment horizont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center"/>
    </xf>
    <xf numFmtId="44" fontId="0" fillId="0" borderId="19" xfId="20" applyFont="1" applyBorder="1" applyAlignment="1">
      <alignment horizontal="center"/>
    </xf>
    <xf numFmtId="44" fontId="0" fillId="0" borderId="20" xfId="2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 topLeftCell="A1">
      <selection activeCell="H15" sqref="H15"/>
    </sheetView>
  </sheetViews>
  <sheetFormatPr defaultColWidth="9.140625" defaultRowHeight="15"/>
  <cols>
    <col min="1" max="1" width="47.57421875" style="1" customWidth="1"/>
    <col min="2" max="3" width="9.140625" style="1" customWidth="1"/>
    <col min="4" max="5" width="19.421875" style="1" customWidth="1"/>
  </cols>
  <sheetData>
    <row r="1" spans="1:5" ht="60" customHeight="1">
      <c r="A1" s="34" t="s">
        <v>0</v>
      </c>
      <c r="B1" s="34"/>
      <c r="C1" s="34"/>
      <c r="D1" s="34"/>
      <c r="E1" s="34"/>
    </row>
    <row r="2" ht="19.5" thickBot="1">
      <c r="A2" s="2" t="s">
        <v>1</v>
      </c>
    </row>
    <row r="3" spans="1:5" ht="15.75" thickBot="1">
      <c r="A3" s="31" t="s">
        <v>2</v>
      </c>
      <c r="B3" s="32" t="s">
        <v>3</v>
      </c>
      <c r="C3" s="32" t="s">
        <v>4</v>
      </c>
      <c r="D3" s="32" t="s">
        <v>5</v>
      </c>
      <c r="E3" s="33" t="s">
        <v>6</v>
      </c>
    </row>
    <row r="4" spans="1:5" ht="15">
      <c r="A4" s="27" t="s">
        <v>7</v>
      </c>
      <c r="B4" s="28">
        <v>580</v>
      </c>
      <c r="C4" s="28" t="s">
        <v>22</v>
      </c>
      <c r="D4" s="29"/>
      <c r="E4" s="30">
        <f>B4*D4</f>
        <v>0</v>
      </c>
    </row>
    <row r="5" spans="1:5" ht="15">
      <c r="A5" s="21" t="s">
        <v>8</v>
      </c>
      <c r="B5" s="19">
        <v>580</v>
      </c>
      <c r="C5" s="19" t="s">
        <v>22</v>
      </c>
      <c r="D5" s="20"/>
      <c r="E5" s="22">
        <f aca="true" t="shared" si="0" ref="E5:E18">B5*D5</f>
        <v>0</v>
      </c>
    </row>
    <row r="6" spans="1:5" ht="15">
      <c r="A6" s="21" t="s">
        <v>9</v>
      </c>
      <c r="B6" s="19">
        <v>176</v>
      </c>
      <c r="C6" s="19" t="s">
        <v>23</v>
      </c>
      <c r="D6" s="20"/>
      <c r="E6" s="22">
        <f t="shared" si="0"/>
        <v>0</v>
      </c>
    </row>
    <row r="7" spans="1:5" ht="15">
      <c r="A7" s="21" t="s">
        <v>10</v>
      </c>
      <c r="B7" s="19">
        <v>1</v>
      </c>
      <c r="C7" s="19" t="s">
        <v>4</v>
      </c>
      <c r="D7" s="20"/>
      <c r="E7" s="22">
        <f t="shared" si="0"/>
        <v>0</v>
      </c>
    </row>
    <row r="8" spans="1:5" ht="15">
      <c r="A8" s="21" t="s">
        <v>11</v>
      </c>
      <c r="B8" s="19">
        <v>1</v>
      </c>
      <c r="C8" s="19" t="s">
        <v>4</v>
      </c>
      <c r="D8" s="20"/>
      <c r="E8" s="22">
        <f t="shared" si="0"/>
        <v>0</v>
      </c>
    </row>
    <row r="9" spans="1:5" ht="15">
      <c r="A9" s="21" t="s">
        <v>12</v>
      </c>
      <c r="B9" s="19">
        <v>1000</v>
      </c>
      <c r="C9" s="19" t="s">
        <v>24</v>
      </c>
      <c r="D9" s="20"/>
      <c r="E9" s="22">
        <f t="shared" si="0"/>
        <v>0</v>
      </c>
    </row>
    <row r="10" spans="1:5" ht="15">
      <c r="A10" s="21" t="s">
        <v>13</v>
      </c>
      <c r="B10" s="19">
        <v>580</v>
      </c>
      <c r="C10" s="19" t="s">
        <v>22</v>
      </c>
      <c r="D10" s="20"/>
      <c r="E10" s="22">
        <f t="shared" si="0"/>
        <v>0</v>
      </c>
    </row>
    <row r="11" spans="1:5" ht="15">
      <c r="A11" s="21" t="s">
        <v>14</v>
      </c>
      <c r="B11" s="19">
        <v>5</v>
      </c>
      <c r="C11" s="19" t="s">
        <v>25</v>
      </c>
      <c r="D11" s="20"/>
      <c r="E11" s="22">
        <f t="shared" si="0"/>
        <v>0</v>
      </c>
    </row>
    <row r="12" spans="1:5" ht="15">
      <c r="A12" s="21" t="s">
        <v>15</v>
      </c>
      <c r="B12" s="19">
        <v>2</v>
      </c>
      <c r="C12" s="19" t="s">
        <v>4</v>
      </c>
      <c r="D12" s="20"/>
      <c r="E12" s="22">
        <f t="shared" si="0"/>
        <v>0</v>
      </c>
    </row>
    <row r="13" spans="1:5" ht="15">
      <c r="A13" s="21" t="s">
        <v>16</v>
      </c>
      <c r="B13" s="19">
        <v>80</v>
      </c>
      <c r="C13" s="19" t="s">
        <v>23</v>
      </c>
      <c r="D13" s="20"/>
      <c r="E13" s="22">
        <f t="shared" si="0"/>
        <v>0</v>
      </c>
    </row>
    <row r="14" spans="1:5" ht="15">
      <c r="A14" s="21" t="s">
        <v>17</v>
      </c>
      <c r="B14" s="19">
        <v>170</v>
      </c>
      <c r="C14" s="19" t="s">
        <v>26</v>
      </c>
      <c r="D14" s="20"/>
      <c r="E14" s="22">
        <f t="shared" si="0"/>
        <v>0</v>
      </c>
    </row>
    <row r="15" spans="1:5" ht="15">
      <c r="A15" s="21" t="s">
        <v>18</v>
      </c>
      <c r="B15" s="19">
        <v>580</v>
      </c>
      <c r="C15" s="19" t="s">
        <v>22</v>
      </c>
      <c r="D15" s="20"/>
      <c r="E15" s="22">
        <f t="shared" si="0"/>
        <v>0</v>
      </c>
    </row>
    <row r="16" spans="1:5" ht="15">
      <c r="A16" s="21" t="s">
        <v>19</v>
      </c>
      <c r="B16" s="19">
        <v>4250</v>
      </c>
      <c r="C16" s="19" t="s">
        <v>4</v>
      </c>
      <c r="D16" s="20"/>
      <c r="E16" s="22">
        <f t="shared" si="0"/>
        <v>0</v>
      </c>
    </row>
    <row r="17" spans="1:5" ht="15">
      <c r="A17" s="21" t="s">
        <v>20</v>
      </c>
      <c r="B17" s="19">
        <v>2250</v>
      </c>
      <c r="C17" s="19" t="s">
        <v>4</v>
      </c>
      <c r="D17" s="20"/>
      <c r="E17" s="22">
        <f t="shared" si="0"/>
        <v>0</v>
      </c>
    </row>
    <row r="18" spans="1:5" ht="15.75" thickBot="1">
      <c r="A18" s="23" t="s">
        <v>21</v>
      </c>
      <c r="B18" s="24">
        <v>1</v>
      </c>
      <c r="C18" s="24" t="s">
        <v>27</v>
      </c>
      <c r="D18" s="25"/>
      <c r="E18" s="26">
        <f t="shared" si="0"/>
        <v>0</v>
      </c>
    </row>
    <row r="19" ht="15.75" thickBot="1">
      <c r="A19" s="3"/>
    </row>
    <row r="20" spans="1:5" ht="19.5" thickBot="1">
      <c r="A20" s="12" t="s">
        <v>28</v>
      </c>
      <c r="B20" s="6"/>
      <c r="C20" s="7"/>
      <c r="D20" s="8"/>
      <c r="E20" s="4">
        <f>SUM(E4:E19)</f>
        <v>0</v>
      </c>
    </row>
    <row r="21" spans="1:5" ht="19.5" thickBot="1">
      <c r="A21" s="14" t="s">
        <v>29</v>
      </c>
      <c r="B21" s="18">
        <v>0.21</v>
      </c>
      <c r="C21" s="15"/>
      <c r="D21" s="16"/>
      <c r="E21" s="17">
        <f>B21*E20</f>
        <v>0</v>
      </c>
    </row>
    <row r="22" spans="1:5" ht="19.5" thickBot="1">
      <c r="A22" s="13" t="s">
        <v>30</v>
      </c>
      <c r="B22" s="9"/>
      <c r="C22" s="10"/>
      <c r="D22" s="11"/>
      <c r="E22" s="5">
        <f>E21+E20</f>
        <v>0</v>
      </c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Hofmiler Josef</dc:creator>
  <cp:keywords/>
  <dc:description/>
  <cp:lastModifiedBy>Hofmiler Josef</cp:lastModifiedBy>
  <dcterms:created xsi:type="dcterms:W3CDTF">2020-07-16T08:32:15Z</dcterms:created>
  <dcterms:modified xsi:type="dcterms:W3CDTF">2020-07-17T04:11:06Z</dcterms:modified>
  <cp:category/>
  <cp:version/>
  <cp:contentType/>
  <cp:contentStatus/>
</cp:coreProperties>
</file>